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C:\Users\Jenny.Egging\Downloads\"/>
    </mc:Choice>
  </mc:AlternateContent>
  <xr:revisionPtr revIDLastSave="0" documentId="13_ncr:1_{3D5F87E8-B481-4DC1-8E4A-23CDEBFBEE32}" xr6:coauthVersionLast="47" xr6:coauthVersionMax="47" xr10:uidLastSave="{00000000-0000-0000-0000-000000000000}"/>
  <bookViews>
    <workbookView xWindow="34110" yWindow="1620" windowWidth="21600" windowHeight="11295" xr2:uid="{00000000-000D-0000-FFFF-FFFF00000000}"/>
  </bookViews>
  <sheets>
    <sheet name="Read Me" sheetId="1" r:id="rId1"/>
    <sheet name="Lists" sheetId="4" r:id="rId2"/>
    <sheet name="Sample" sheetId="2" r:id="rId3"/>
    <sheet name="Form 1302" sheetId="9" r:id="rId4"/>
  </sheets>
  <definedNames>
    <definedName name="_xlnm.Print_Titles" localSheetId="3">'Form 1302'!$1:$3</definedName>
    <definedName name="_xlnm.Print_Titles" localSheetId="2">Sample!$1:$3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2" i="9" l="1"/>
  <c r="U58" i="9"/>
  <c r="T54" i="9"/>
  <c r="T53" i="9"/>
  <c r="T52" i="9"/>
  <c r="T51" i="9"/>
  <c r="T50" i="9"/>
  <c r="T49" i="9"/>
  <c r="T48" i="9"/>
  <c r="O47" i="9"/>
  <c r="O55" i="9" s="1"/>
  <c r="J47" i="9"/>
  <c r="J55" i="9" s="1"/>
  <c r="T46" i="9"/>
  <c r="T45" i="9"/>
  <c r="T44" i="9"/>
  <c r="T43" i="9"/>
  <c r="K59" i="9" l="1"/>
  <c r="T55" i="9"/>
  <c r="T47" i="9"/>
  <c r="M62" i="2"/>
  <c r="U58" i="2"/>
  <c r="T53" i="2" l="1"/>
  <c r="O47" i="2"/>
  <c r="O55" i="2" s="1"/>
  <c r="J47" i="2"/>
  <c r="J55" i="2" s="1"/>
  <c r="K59" i="2" s="1"/>
  <c r="T54" i="2"/>
  <c r="T52" i="2"/>
  <c r="T51" i="2"/>
  <c r="T50" i="2"/>
  <c r="T49" i="2"/>
  <c r="T48" i="2"/>
  <c r="T46" i="2"/>
  <c r="T45" i="2"/>
  <c r="T44" i="2"/>
  <c r="T43" i="2"/>
  <c r="T55" i="2" l="1"/>
  <c r="T4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Bill Legge</author>
  </authors>
  <commentList>
    <comment ref="F5" authorId="0" shapeId="0" xr:uid="{00000000-0006-0000-0200-000001000000}">
      <text>
        <r>
          <rPr>
            <sz val="9"/>
            <color indexed="81"/>
            <rFont val="Tahoma"/>
            <family val="2"/>
          </rPr>
          <t>Select the Program Year from the list.</t>
        </r>
      </text>
    </comment>
    <comment ref="O5" authorId="0" shapeId="0" xr:uid="{00000000-0006-0000-0200-000002000000}">
      <text>
        <r>
          <rPr>
            <sz val="9"/>
            <color indexed="81"/>
            <rFont val="Tahoma"/>
            <family val="2"/>
          </rPr>
          <t>Select the Funding Program from the list.</t>
        </r>
      </text>
    </comment>
    <comment ref="A6" authorId="0" shapeId="0" xr:uid="{00000000-0006-0000-0200-000003000000}">
      <text>
        <r>
          <rPr>
            <sz val="9"/>
            <color indexed="81"/>
            <rFont val="Tahoma"/>
            <family val="2"/>
          </rPr>
          <t>District in which the project is located.</t>
        </r>
      </text>
    </comment>
    <comment ref="H6" authorId="0" shapeId="0" xr:uid="{00000000-0006-0000-0200-000004000000}">
      <text>
        <r>
          <rPr>
            <sz val="9"/>
            <color indexed="81"/>
            <rFont val="Tahoma"/>
            <family val="2"/>
          </rPr>
          <t>Metropolitan Planning Organization for project.</t>
        </r>
      </text>
    </comment>
    <comment ref="O6" authorId="0" shapeId="0" xr:uid="{00000000-0006-0000-0200-000005000000}">
      <text>
        <r>
          <rPr>
            <sz val="9"/>
            <color indexed="81"/>
            <rFont val="Tahoma"/>
            <family val="2"/>
          </rPr>
          <t>TIP number assigned by the MPO.</t>
        </r>
      </text>
    </comment>
    <comment ref="A9" authorId="0" shapeId="0" xr:uid="{00000000-0006-0000-0200-000006000000}">
      <text>
        <r>
          <rPr>
            <sz val="9"/>
            <color indexed="81"/>
            <rFont val="Tahoma"/>
            <family val="2"/>
          </rPr>
          <t>Select the County where the project is located from the dropdown list.</t>
        </r>
      </text>
    </comment>
    <comment ref="E9" authorId="0" shapeId="0" xr:uid="{00000000-0006-0000-0200-000007000000}">
      <text>
        <r>
          <rPr>
            <sz val="9"/>
            <color indexed="81"/>
            <rFont val="Tahoma"/>
            <family val="2"/>
          </rPr>
          <t>Enter the name of the  city or town that is  closest to the project.</t>
        </r>
      </text>
    </comment>
    <comment ref="R9" authorId="0" shapeId="0" xr:uid="{00000000-0006-0000-0200-000008000000}">
      <text>
        <r>
          <rPr>
            <sz val="9"/>
            <color indexed="81"/>
            <rFont val="Tahoma"/>
            <family val="2"/>
          </rPr>
          <t>Select the FHWA classification based on the current year from the dropdown list.</t>
        </r>
      </text>
    </comment>
    <comment ref="A11" authorId="0" shapeId="0" xr:uid="{00000000-0006-0000-0200-000009000000}">
      <text>
        <r>
          <rPr>
            <sz val="9"/>
            <color indexed="81"/>
            <rFont val="Tahoma"/>
            <family val="2"/>
          </rPr>
          <t>Input city, county, or agency that is requesting the project.</t>
        </r>
      </text>
    </comment>
    <comment ref="A15" authorId="0" shapeId="0" xr:uid="{00000000-0006-0000-0200-00000A000000}">
      <text>
        <r>
          <rPr>
            <sz val="9"/>
            <color indexed="81"/>
            <rFont val="Tahoma"/>
            <family val="2"/>
          </rPr>
          <t>Provide a brief project name.</t>
        </r>
      </text>
    </comment>
    <comment ref="F16" authorId="0" shapeId="0" xr:uid="{00000000-0006-0000-0200-00000B000000}">
      <text>
        <r>
          <rPr>
            <sz val="9"/>
            <color indexed="81"/>
            <rFont val="Tahoma"/>
            <family val="2"/>
          </rPr>
          <t>Enter approximate project length.</t>
        </r>
      </text>
    </comment>
    <comment ref="R16" authorId="0" shapeId="0" xr:uid="{00000000-0006-0000-0200-00000C000000}">
      <text>
        <r>
          <rPr>
            <sz val="9"/>
            <color indexed="81"/>
            <rFont val="Tahoma"/>
            <family val="2"/>
          </rPr>
          <t>Enter month and year for desired letting that falls within the Program Year.</t>
        </r>
      </text>
    </comment>
    <comment ref="A32" authorId="0" shapeId="0" xr:uid="{00000000-0006-0000-0200-00000D000000}">
      <text>
        <r>
          <rPr>
            <sz val="9"/>
            <color indexed="81"/>
            <rFont val="Tahoma"/>
            <family val="2"/>
          </rPr>
          <t>Select from dropdown list.</t>
        </r>
      </text>
    </comment>
    <comment ref="S32" authorId="0" shapeId="0" xr:uid="{00000000-0006-0000-0200-00000E000000}">
      <text>
        <r>
          <rPr>
            <sz val="9"/>
            <color indexed="81"/>
            <rFont val="Tahoma"/>
            <family val="2"/>
          </rPr>
          <t>Select type of crossing protection from dropdown list.</t>
        </r>
      </text>
    </comment>
    <comment ref="B48" authorId="0" shapeId="0" xr:uid="{00000000-0006-0000-0200-00000F000000}">
      <text>
        <r>
          <rPr>
            <sz val="9"/>
            <color indexed="81"/>
            <rFont val="Tahoma"/>
            <family val="2"/>
          </rPr>
          <t>Select the project type(s) from the list that best represent the work types anticipated on your project.  You may select up to 8 work types.</t>
        </r>
      </text>
    </comment>
    <comment ref="K58" authorId="0" shapeId="0" xr:uid="{00000000-0006-0000-0200-000010000000}">
      <text>
        <r>
          <rPr>
            <sz val="9"/>
            <color indexed="81"/>
            <rFont val="Tahoma"/>
            <family val="2"/>
          </rPr>
          <t>Input Local Share %</t>
        </r>
      </text>
    </comment>
    <comment ref="K60" authorId="0" shapeId="0" xr:uid="{00000000-0006-0000-0200-000011000000}">
      <text>
        <r>
          <rPr>
            <sz val="9"/>
            <color indexed="81"/>
            <rFont val="Tahoma"/>
            <family val="2"/>
          </rPr>
          <t>If the Local wishes to contribute more than the required minimum, input here.</t>
        </r>
      </text>
    </comment>
    <comment ref="A77" authorId="0" shapeId="0" xr:uid="{00000000-0006-0000-0200-000012000000}">
      <text>
        <r>
          <rPr>
            <sz val="9"/>
            <color indexed="81"/>
            <rFont val="Tahoma"/>
            <family val="2"/>
          </rPr>
          <t>Rename as needed.</t>
        </r>
      </text>
    </comment>
    <comment ref="O77" authorId="0" shapeId="0" xr:uid="{00000000-0006-0000-0200-000013000000}">
      <text>
        <r>
          <rPr>
            <sz val="9"/>
            <color indexed="81"/>
            <rFont val="Tahoma"/>
            <family val="2"/>
          </rPr>
          <t>Rename as needed.</t>
        </r>
      </text>
    </comment>
    <comment ref="A85" authorId="0" shapeId="0" xr:uid="{00000000-0006-0000-0200-000014000000}">
      <text>
        <r>
          <rPr>
            <sz val="9"/>
            <color indexed="81"/>
            <rFont val="Tahoma"/>
            <family val="2"/>
          </rPr>
          <t>Rename as needed.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Bill Legge</author>
  </authors>
  <commentList>
    <comment ref="F5" authorId="0" shapeId="0" xr:uid="{00000000-0006-0000-0300-000001000000}">
      <text>
        <r>
          <rPr>
            <sz val="9"/>
            <color indexed="81"/>
            <rFont val="Tahoma"/>
            <family val="2"/>
          </rPr>
          <t>Select the Program Year from the list.</t>
        </r>
      </text>
    </comment>
    <comment ref="O5" authorId="0" shapeId="0" xr:uid="{00000000-0006-0000-0300-000002000000}">
      <text>
        <r>
          <rPr>
            <sz val="9"/>
            <color indexed="81"/>
            <rFont val="Tahoma"/>
            <family val="2"/>
          </rPr>
          <t>Select the Funding Program from the list.</t>
        </r>
      </text>
    </comment>
    <comment ref="A6" authorId="0" shapeId="0" xr:uid="{00000000-0006-0000-0300-000003000000}">
      <text>
        <r>
          <rPr>
            <sz val="9"/>
            <color indexed="81"/>
            <rFont val="Tahoma"/>
            <family val="2"/>
          </rPr>
          <t>District in which the project is located.</t>
        </r>
      </text>
    </comment>
    <comment ref="H6" authorId="0" shapeId="0" xr:uid="{00000000-0006-0000-0300-000004000000}">
      <text>
        <r>
          <rPr>
            <sz val="9"/>
            <color indexed="81"/>
            <rFont val="Tahoma"/>
            <family val="2"/>
          </rPr>
          <t>Metropolitan Planning Organization for project.</t>
        </r>
      </text>
    </comment>
    <comment ref="O6" authorId="0" shapeId="0" xr:uid="{00000000-0006-0000-0300-000005000000}">
      <text>
        <r>
          <rPr>
            <sz val="9"/>
            <color indexed="81"/>
            <rFont val="Tahoma"/>
            <family val="2"/>
          </rPr>
          <t>TIP number assigned by the MPO.</t>
        </r>
      </text>
    </comment>
    <comment ref="A9" authorId="0" shapeId="0" xr:uid="{00000000-0006-0000-0300-000006000000}">
      <text>
        <r>
          <rPr>
            <sz val="9"/>
            <color indexed="81"/>
            <rFont val="Tahoma"/>
            <family val="2"/>
          </rPr>
          <t>Select the County where the project is located from the dropdown list.</t>
        </r>
      </text>
    </comment>
    <comment ref="E9" authorId="0" shapeId="0" xr:uid="{00000000-0006-0000-0300-000007000000}">
      <text>
        <r>
          <rPr>
            <sz val="9"/>
            <color indexed="81"/>
            <rFont val="Tahoma"/>
            <family val="2"/>
          </rPr>
          <t>Enter the name of the  city or town that is  closest to the project.</t>
        </r>
      </text>
    </comment>
    <comment ref="R9" authorId="0" shapeId="0" xr:uid="{00000000-0006-0000-0300-000008000000}">
      <text>
        <r>
          <rPr>
            <sz val="9"/>
            <color indexed="81"/>
            <rFont val="Tahoma"/>
            <family val="2"/>
          </rPr>
          <t>Select the FHWA classification based on the current year from the dropdown list.</t>
        </r>
      </text>
    </comment>
    <comment ref="A11" authorId="0" shapeId="0" xr:uid="{00000000-0006-0000-0300-000009000000}">
      <text>
        <r>
          <rPr>
            <sz val="9"/>
            <color indexed="81"/>
            <rFont val="Tahoma"/>
            <family val="2"/>
          </rPr>
          <t>Input city, county, or agency that is requesting the project.</t>
        </r>
      </text>
    </comment>
    <comment ref="A15" authorId="0" shapeId="0" xr:uid="{00000000-0006-0000-0300-00000A000000}">
      <text>
        <r>
          <rPr>
            <sz val="9"/>
            <color indexed="81"/>
            <rFont val="Tahoma"/>
            <family val="2"/>
          </rPr>
          <t>Provide a brief project name.</t>
        </r>
      </text>
    </comment>
    <comment ref="F16" authorId="0" shapeId="0" xr:uid="{00000000-0006-0000-0300-00000B000000}">
      <text>
        <r>
          <rPr>
            <sz val="9"/>
            <color indexed="81"/>
            <rFont val="Tahoma"/>
            <family val="2"/>
          </rPr>
          <t>Enter approximate project length.</t>
        </r>
      </text>
    </comment>
    <comment ref="R16" authorId="0" shapeId="0" xr:uid="{00000000-0006-0000-0300-00000C000000}">
      <text>
        <r>
          <rPr>
            <sz val="9"/>
            <color indexed="81"/>
            <rFont val="Tahoma"/>
            <family val="2"/>
          </rPr>
          <t>Enter month and year for desired letting that falls within the Program Year.</t>
        </r>
      </text>
    </comment>
    <comment ref="A32" authorId="0" shapeId="0" xr:uid="{00000000-0006-0000-0300-00000D000000}">
      <text>
        <r>
          <rPr>
            <sz val="9"/>
            <color indexed="81"/>
            <rFont val="Tahoma"/>
            <family val="2"/>
          </rPr>
          <t>Select from dropdown list.</t>
        </r>
      </text>
    </comment>
    <comment ref="S32" authorId="0" shapeId="0" xr:uid="{00000000-0006-0000-0300-00000E000000}">
      <text>
        <r>
          <rPr>
            <sz val="9"/>
            <color indexed="81"/>
            <rFont val="Tahoma"/>
            <family val="2"/>
          </rPr>
          <t>Select type of crossing protection from dropdown list.</t>
        </r>
      </text>
    </comment>
    <comment ref="B48" authorId="0" shapeId="0" xr:uid="{00000000-0006-0000-0300-00000F000000}">
      <text>
        <r>
          <rPr>
            <sz val="9"/>
            <color indexed="81"/>
            <rFont val="Tahoma"/>
            <family val="2"/>
          </rPr>
          <t>Select the project type(s) from the list that best represent the work types anticipated on your project.  You may select up to 8 work types.</t>
        </r>
      </text>
    </comment>
    <comment ref="K58" authorId="0" shapeId="0" xr:uid="{00000000-0006-0000-0300-000010000000}">
      <text>
        <r>
          <rPr>
            <sz val="9"/>
            <color indexed="81"/>
            <rFont val="Tahoma"/>
            <family val="2"/>
          </rPr>
          <t>Input Local Share %</t>
        </r>
      </text>
    </comment>
    <comment ref="K60" authorId="0" shapeId="0" xr:uid="{00000000-0006-0000-0300-000011000000}">
      <text>
        <r>
          <rPr>
            <sz val="9"/>
            <color indexed="81"/>
            <rFont val="Tahoma"/>
            <family val="2"/>
          </rPr>
          <t>If the Local wishes to contribute more than the required minimum, input here.</t>
        </r>
      </text>
    </comment>
    <comment ref="A77" authorId="0" shapeId="0" xr:uid="{00000000-0006-0000-0300-000012000000}">
      <text>
        <r>
          <rPr>
            <sz val="9"/>
            <color indexed="81"/>
            <rFont val="Tahoma"/>
            <family val="2"/>
          </rPr>
          <t>Rename as needed.</t>
        </r>
      </text>
    </comment>
    <comment ref="O77" authorId="0" shapeId="0" xr:uid="{00000000-0006-0000-0300-000013000000}">
      <text>
        <r>
          <rPr>
            <sz val="9"/>
            <color indexed="81"/>
            <rFont val="Tahoma"/>
            <family val="2"/>
          </rPr>
          <t>Rename as needed.</t>
        </r>
      </text>
    </comment>
    <comment ref="A85" authorId="0" shapeId="0" xr:uid="{00000000-0006-0000-0300-000014000000}">
      <text>
        <r>
          <rPr>
            <sz val="9"/>
            <color indexed="81"/>
            <rFont val="Tahoma"/>
            <family val="2"/>
          </rPr>
          <t>Rename as needed.</t>
        </r>
      </text>
    </comment>
  </commentList>
</comments>
</file>

<file path=xl/sharedStrings.xml><?xml version="1.0" encoding="utf-8"?>
<sst xmlns="http://schemas.openxmlformats.org/spreadsheetml/2006/main" count="328" uniqueCount="259">
  <si>
    <t>Useage Instructions</t>
  </si>
  <si>
    <r>
      <t xml:space="preserve">This form can be completed electronically, printed, and signed or you may print out the blank form, complete it by hand, and sign.
Many of the data fields have pulldown lists to use for data entry. When you place your mouse cursor in the data field and "Click", you will see a small down arrow appear to the right of the data field.  Now "Click" on the small down arrow and the pulldown list will appear.  "Click" on the desired value in the list and your selection will be input into the data field.
If you have any questions please contact your Bureau of Local Projects (BLP) Project Manager or call (785) 296-3861.
</t>
    </r>
    <r>
      <rPr>
        <b/>
        <u/>
        <sz val="11"/>
        <color theme="1"/>
        <rFont val="Arial"/>
        <family val="2"/>
      </rPr>
      <t>Specific data field instructions</t>
    </r>
    <r>
      <rPr>
        <sz val="11"/>
        <color theme="1"/>
        <rFont val="Arial"/>
        <family val="2"/>
      </rPr>
      <t xml:space="preserve">
</t>
    </r>
    <r>
      <rPr>
        <b/>
        <sz val="11"/>
        <color theme="1"/>
        <rFont val="Arial"/>
        <family val="2"/>
      </rPr>
      <t>Desired Letting Date</t>
    </r>
    <r>
      <rPr>
        <sz val="11"/>
        <color theme="1"/>
        <rFont val="Arial"/>
        <family val="2"/>
      </rPr>
      <t xml:space="preserve">:  Should be within the Program Year and allow for proper project development.  Most KDOT projects require 12 to 24 months for development.
</t>
    </r>
    <r>
      <rPr>
        <b/>
        <sz val="11"/>
        <color theme="1"/>
        <rFont val="Arial"/>
        <family val="2"/>
      </rPr>
      <t>Project Title</t>
    </r>
    <r>
      <rPr>
        <sz val="11"/>
        <color theme="1"/>
        <rFont val="Arial"/>
        <family val="2"/>
      </rPr>
      <t xml:space="preserve">:  Provide a brief project name.  This name should be short and concise, but descriptive.  Think of how you will refer to the project in communications (verbal and written).
</t>
    </r>
    <r>
      <rPr>
        <b/>
        <sz val="11"/>
        <color theme="1"/>
        <rFont val="Arial"/>
        <family val="2"/>
      </rPr>
      <t xml:space="preserve">
Location, Project Limits, Description, Scope of Work</t>
    </r>
    <r>
      <rPr>
        <sz val="11"/>
        <color theme="1"/>
        <rFont val="Arial"/>
        <family val="2"/>
      </rPr>
      <t xml:space="preserve">:  Briefly describe the physical aspects of the project and its location.  What is it that you want to build? From where to where do you want to build it?  What are the key elements or features of the project?  Are there any unique obstacles to overcome?
</t>
    </r>
    <r>
      <rPr>
        <b/>
        <sz val="11"/>
        <color theme="1"/>
        <rFont val="Arial"/>
        <family val="2"/>
      </rPr>
      <t>Purpose and Need</t>
    </r>
    <r>
      <rPr>
        <sz val="11"/>
        <color theme="1"/>
        <rFont val="Arial"/>
        <family val="2"/>
      </rPr>
      <t xml:space="preserve">:  Explain the purpose and need of the project.  Why do you need the project?  What are the goals?  What do you hope to achieve?  What key factors are driving the project request? 
</t>
    </r>
    <r>
      <rPr>
        <b/>
        <sz val="11"/>
        <color theme="1"/>
        <rFont val="Arial"/>
        <family val="2"/>
      </rPr>
      <t>Project Benefits</t>
    </r>
    <r>
      <rPr>
        <sz val="11"/>
        <color theme="1"/>
        <rFont val="Arial"/>
        <family val="2"/>
      </rPr>
      <t xml:space="preserve">:  What are the anticipated benefits or improvements you hope to see once the project is completed?  Who or what will benefit the most from the project?  Why should we fund and build the project?
</t>
    </r>
  </si>
  <si>
    <t>Revision Notes:</t>
  </si>
  <si>
    <t xml:space="preserve">Rev01: </t>
  </si>
  <si>
    <t>First Draft</t>
  </si>
  <si>
    <t xml:space="preserve">Rev02: </t>
  </si>
  <si>
    <t>Added pulldown list for MPOs</t>
  </si>
  <si>
    <t>Added pulldown list for Functional Classifications</t>
  </si>
  <si>
    <t xml:space="preserve">Rev03: </t>
  </si>
  <si>
    <t>Added Local/KDOT share computations</t>
  </si>
  <si>
    <t>Added pulldown list for RR Protection</t>
  </si>
  <si>
    <t xml:space="preserve">Rev04: </t>
  </si>
  <si>
    <t>Added more Funding Program options to the pulldown list and re-formated list</t>
  </si>
  <si>
    <t>Unlocked "Local Share Percentage" field</t>
  </si>
  <si>
    <t>Added "Requested Letting Date" field</t>
  </si>
  <si>
    <t>Added "Program Maximum" field</t>
  </si>
  <si>
    <t>Included "Program Maximum" value into "Minimum Local Share Commitment" computation.</t>
  </si>
  <si>
    <t>Added "Desired Local Share Commitment" field</t>
  </si>
  <si>
    <t xml:space="preserve">Rev05: </t>
  </si>
  <si>
    <t>Final refinements and comments addressed</t>
  </si>
  <si>
    <t xml:space="preserve">Rev06: </t>
  </si>
  <si>
    <t>Further refinements and comments addressed</t>
  </si>
  <si>
    <t>More detailed instructions developed</t>
  </si>
  <si>
    <t xml:space="preserve">Rev07: </t>
  </si>
  <si>
    <t>Corrected footer date</t>
  </si>
  <si>
    <t xml:space="preserve">Rev08: </t>
  </si>
  <si>
    <t>Corrected Coffey County spelling in County listing</t>
  </si>
  <si>
    <t xml:space="preserve">Rev09: </t>
  </si>
  <si>
    <t>Added check boxes for letting type.</t>
  </si>
  <si>
    <t>Added instructions for Desired Letting Date data field.</t>
  </si>
  <si>
    <t xml:space="preserve">Rev10: </t>
  </si>
  <si>
    <t>Added CCLIP categories to the "Funding Program" drop down list</t>
  </si>
  <si>
    <t>Districts</t>
  </si>
  <si>
    <t>MPOs</t>
  </si>
  <si>
    <t>Project Types</t>
  </si>
  <si>
    <t>Classification</t>
  </si>
  <si>
    <t>Programs</t>
  </si>
  <si>
    <t>Years</t>
  </si>
  <si>
    <t>Counties</t>
  </si>
  <si>
    <t>N/A</t>
  </si>
  <si>
    <t>Grading</t>
  </si>
  <si>
    <t xml:space="preserve">1 = Interstate </t>
  </si>
  <si>
    <t>CCLIP-GI (Geometric Improvement)</t>
  </si>
  <si>
    <t>Allen</t>
  </si>
  <si>
    <t>Flint Hills</t>
  </si>
  <si>
    <t>Grading and Surfacing</t>
  </si>
  <si>
    <t xml:space="preserve">2 = Other Freeways and Expressways </t>
  </si>
  <si>
    <t>CCLIP-PR (Pavement Restoration)</t>
  </si>
  <si>
    <t>Anderson</t>
  </si>
  <si>
    <t>Lawrence-DG Co.</t>
  </si>
  <si>
    <t>Surfacing (Asphalt)</t>
  </si>
  <si>
    <t xml:space="preserve">3 = Other Principal Arterial </t>
  </si>
  <si>
    <t>CCLIP-SP (Surface Preservation)</t>
  </si>
  <si>
    <t>Atchison</t>
  </si>
  <si>
    <t>MARC</t>
  </si>
  <si>
    <t>Surfacing (Concrete)</t>
  </si>
  <si>
    <t xml:space="preserve">4 = Minor Arterial </t>
  </si>
  <si>
    <t>STP (Surface Transportation Program)</t>
  </si>
  <si>
    <t>Barber</t>
  </si>
  <si>
    <t>St. Joseph</t>
  </si>
  <si>
    <t>Bridge(s)</t>
  </si>
  <si>
    <t xml:space="preserve">5 = Major Collector </t>
  </si>
  <si>
    <t>Off-System Bridge</t>
  </si>
  <si>
    <t>Barton</t>
  </si>
  <si>
    <t>Topeka (MTPO)</t>
  </si>
  <si>
    <t>Fencing</t>
  </si>
  <si>
    <t xml:space="preserve">6 = Minor Collector </t>
  </si>
  <si>
    <t>HRRR (High Risk Rural Roads)</t>
  </si>
  <si>
    <t>Bourbon</t>
  </si>
  <si>
    <t>WAMPO</t>
  </si>
  <si>
    <t>Seeding</t>
  </si>
  <si>
    <t xml:space="preserve">7 = Local </t>
  </si>
  <si>
    <t>HSIP (Highway Safety Improvement Program)</t>
  </si>
  <si>
    <t>Brown</t>
  </si>
  <si>
    <t>Sodding</t>
  </si>
  <si>
    <t>TA (Transportation Alternatives)</t>
  </si>
  <si>
    <t>Butler</t>
  </si>
  <si>
    <t>Roadside Improvement</t>
  </si>
  <si>
    <t>Safe Routes to Schools</t>
  </si>
  <si>
    <t>Chase</t>
  </si>
  <si>
    <t>General Building</t>
  </si>
  <si>
    <t>CMAQ (Congestion Mitigation &amp; Air Quality)</t>
  </si>
  <si>
    <t>Chautauqua</t>
  </si>
  <si>
    <t>Lighting</t>
  </si>
  <si>
    <t>Cherokee</t>
  </si>
  <si>
    <t>Traffic Signalization</t>
  </si>
  <si>
    <t>Cheyenne</t>
  </si>
  <si>
    <t>Signing and Pavement Marking</t>
  </si>
  <si>
    <t>Clark</t>
  </si>
  <si>
    <t>Culvert</t>
  </si>
  <si>
    <t>Clay</t>
  </si>
  <si>
    <t>Guardrail</t>
  </si>
  <si>
    <t>Cloud</t>
  </si>
  <si>
    <t>Special</t>
  </si>
  <si>
    <t>Coffey</t>
  </si>
  <si>
    <t>Pedestrian/Bike Path</t>
  </si>
  <si>
    <t>Comanche</t>
  </si>
  <si>
    <t>Other</t>
  </si>
  <si>
    <t>Cowley</t>
  </si>
  <si>
    <t>RR Yes/No</t>
  </si>
  <si>
    <t>Crawford</t>
  </si>
  <si>
    <t>Yes</t>
  </si>
  <si>
    <t>Decatur</t>
  </si>
  <si>
    <t>No</t>
  </si>
  <si>
    <t>Dickinson</t>
  </si>
  <si>
    <t>Doniphan</t>
  </si>
  <si>
    <t>Crossbucks</t>
  </si>
  <si>
    <t>Douglas</t>
  </si>
  <si>
    <t>Flashing Lights</t>
  </si>
  <si>
    <t>Edwards</t>
  </si>
  <si>
    <t>Flashing Lights and Gates</t>
  </si>
  <si>
    <t>Elk</t>
  </si>
  <si>
    <t>None</t>
  </si>
  <si>
    <t>Ellis</t>
  </si>
  <si>
    <t>Ellsworth</t>
  </si>
  <si>
    <t>Finney</t>
  </si>
  <si>
    <t>Ford</t>
  </si>
  <si>
    <t>Franklin</t>
  </si>
  <si>
    <t>Geary</t>
  </si>
  <si>
    <t>Gove</t>
  </si>
  <si>
    <t>Graham</t>
  </si>
  <si>
    <t>Grant</t>
  </si>
  <si>
    <t>Gray</t>
  </si>
  <si>
    <t>Greeley</t>
  </si>
  <si>
    <t>Greenwood</t>
  </si>
  <si>
    <t>Hamilton</t>
  </si>
  <si>
    <t>Harper</t>
  </si>
  <si>
    <t>Harvey</t>
  </si>
  <si>
    <t>Haskell</t>
  </si>
  <si>
    <t>Hodgeman</t>
  </si>
  <si>
    <t>Jackson</t>
  </si>
  <si>
    <t>Jefferson</t>
  </si>
  <si>
    <t>Jewell</t>
  </si>
  <si>
    <t>Johnson</t>
  </si>
  <si>
    <t>Kearny</t>
  </si>
  <si>
    <t>Kingman</t>
  </si>
  <si>
    <t>Kiowa</t>
  </si>
  <si>
    <t>Labette</t>
  </si>
  <si>
    <t>Lane</t>
  </si>
  <si>
    <t>Leavenworth</t>
  </si>
  <si>
    <t>Lincoln</t>
  </si>
  <si>
    <t>Linn</t>
  </si>
  <si>
    <t>Logan</t>
  </si>
  <si>
    <t>Lyon</t>
  </si>
  <si>
    <t>Marion</t>
  </si>
  <si>
    <t>Marshall</t>
  </si>
  <si>
    <t>McPherson</t>
  </si>
  <si>
    <t>Meade</t>
  </si>
  <si>
    <t>Miami</t>
  </si>
  <si>
    <t>Mitchell</t>
  </si>
  <si>
    <t>Montgomery</t>
  </si>
  <si>
    <t>Morris</t>
  </si>
  <si>
    <t>Morton</t>
  </si>
  <si>
    <t>Nemaha</t>
  </si>
  <si>
    <t>Neosho</t>
  </si>
  <si>
    <t>Ness</t>
  </si>
  <si>
    <t>Norton</t>
  </si>
  <si>
    <t>Osage</t>
  </si>
  <si>
    <t>Osborne</t>
  </si>
  <si>
    <t>Ottawa</t>
  </si>
  <si>
    <t>Pawnee</t>
  </si>
  <si>
    <t>Phillips</t>
  </si>
  <si>
    <t>Pottawatomie</t>
  </si>
  <si>
    <t>Pratt</t>
  </si>
  <si>
    <t>Rawlins</t>
  </si>
  <si>
    <t>Reno</t>
  </si>
  <si>
    <t>Republic</t>
  </si>
  <si>
    <t>Rice</t>
  </si>
  <si>
    <t>Riley</t>
  </si>
  <si>
    <t>Rooks</t>
  </si>
  <si>
    <t>Rush</t>
  </si>
  <si>
    <t>Russell</t>
  </si>
  <si>
    <t>Saline</t>
  </si>
  <si>
    <t>Scott</t>
  </si>
  <si>
    <t>Sedgwick</t>
  </si>
  <si>
    <t>Seward</t>
  </si>
  <si>
    <t>Shawnee</t>
  </si>
  <si>
    <t>Sheridan</t>
  </si>
  <si>
    <t>Sherman</t>
  </si>
  <si>
    <t>Smith</t>
  </si>
  <si>
    <t>Stafford</t>
  </si>
  <si>
    <t>Stanton</t>
  </si>
  <si>
    <t>Stevens</t>
  </si>
  <si>
    <t>Sumner</t>
  </si>
  <si>
    <t>Thomas</t>
  </si>
  <si>
    <t>Trego</t>
  </si>
  <si>
    <t>Wabaunsee</t>
  </si>
  <si>
    <t>Wallace</t>
  </si>
  <si>
    <t>Washington</t>
  </si>
  <si>
    <t>Wichita</t>
  </si>
  <si>
    <t>Wilson</t>
  </si>
  <si>
    <t>Woodson</t>
  </si>
  <si>
    <t>Wyandotte</t>
  </si>
  <si>
    <t>KANSAS DEPARTMENT OF TRANSPORTATION - BUREAU OF LOCAL PROJECTS</t>
  </si>
  <si>
    <t>PROJECT PROGRAMMING REQUEST</t>
  </si>
  <si>
    <t xml:space="preserve">Date: </t>
  </si>
  <si>
    <t xml:space="preserve">Program Year: </t>
  </si>
  <si>
    <t xml:space="preserve">Funding Program: </t>
  </si>
  <si>
    <t>KDOT District</t>
  </si>
  <si>
    <t>MPO</t>
  </si>
  <si>
    <t>MPO TIP #</t>
  </si>
  <si>
    <t>xyz123</t>
  </si>
  <si>
    <t>County</t>
  </si>
  <si>
    <t>City</t>
  </si>
  <si>
    <t>Route / Corridor</t>
  </si>
  <si>
    <t>Functional Classification</t>
  </si>
  <si>
    <t>Emerald</t>
  </si>
  <si>
    <t>Project Sponsor / Lead Agency</t>
  </si>
  <si>
    <t>Emerald City</t>
  </si>
  <si>
    <t>Project Mgr / Contact</t>
  </si>
  <si>
    <t>Phone</t>
  </si>
  <si>
    <t>E-mail Address</t>
  </si>
  <si>
    <t>Glinda the Good Witch</t>
  </si>
  <si>
    <t>3 heel clicks</t>
  </si>
  <si>
    <t>Ggoodwitch@gmail.com</t>
  </si>
  <si>
    <t>Project Title</t>
  </si>
  <si>
    <t>Yellow Brick Road Geometric Improvements</t>
  </si>
  <si>
    <t xml:space="preserve">Project Length: </t>
  </si>
  <si>
    <t>miles</t>
  </si>
  <si>
    <t xml:space="preserve">Desired Letting Date: </t>
  </si>
  <si>
    <t xml:space="preserve">Letting Type: </t>
  </si>
  <si>
    <t>Location, Project Limits, Description, Scope of Work</t>
  </si>
  <si>
    <t>Improve the Yellow Brick Road from E. city limits of Munchkinland to W. city limits of Emerald City.  Project will include intersection widening with dedicated turn lanes; street lighting; repairs to road surface;  ADA pedestrian ramps, sidewalks, pedestrian bridges, and signals; and flying monkey habitat preservation.</t>
  </si>
  <si>
    <t>Purpose and Need</t>
  </si>
  <si>
    <t>Yellow Brick Road is in dire need of repairs since it was devastated by an attack from the Wicked Witch of the West in 2013.  The Road was originally constructed in 1939 and the growth experienced by Emerald City has brought about the need for upgrading this important link between the 2 communities.</t>
  </si>
  <si>
    <t>Project Benefits</t>
  </si>
  <si>
    <t>Improve vehicular, bicycle, and pedestrian safety and ride quality between Munchkinland and Emerald City.</t>
  </si>
  <si>
    <t>RR within 1/2 mile?</t>
  </si>
  <si>
    <t>RR Company Name</t>
  </si>
  <si>
    <t>No. of Tracks</t>
  </si>
  <si>
    <t>Existing Crossing Protection</t>
  </si>
  <si>
    <t>Short Line</t>
  </si>
  <si>
    <t>In accordance with the Bureau of Local Projects (BLP) Memo 99-11, dated December 16, 1999, we are required, under the Comprehensive Transportation Program (CTP), to collect and record total costs of all work phases of projects. This includes local agency federal-aid and state-aid projects that include any non-participating, pre-construction local agency costs for preliminary engineering (plan design), rights of way and utility adjustments.  Please show your estimate of the cost for all work phases below:</t>
  </si>
  <si>
    <t>Project Cost Estimate</t>
  </si>
  <si>
    <t>Participating</t>
  </si>
  <si>
    <t>Non-Participating</t>
  </si>
  <si>
    <t>Total</t>
  </si>
  <si>
    <t>PE (Design)</t>
  </si>
  <si>
    <t>Utilities</t>
  </si>
  <si>
    <t>ROW</t>
  </si>
  <si>
    <t>CE (Inspection)</t>
  </si>
  <si>
    <t>Construction Total</t>
  </si>
  <si>
    <t xml:space="preserve">Project Totals </t>
  </si>
  <si>
    <t>Program Maximum:</t>
  </si>
  <si>
    <t>Local Share Percentage:</t>
  </si>
  <si>
    <t>KDOT Share Percentage:</t>
  </si>
  <si>
    <t>Minimum Local Share Commitment:</t>
  </si>
  <si>
    <t>Desired Local Share Commitment:</t>
  </si>
  <si>
    <t xml:space="preserve">BE IT RESOLVED: That sufficient funds from </t>
  </si>
  <si>
    <t>are now, or will be available and are hereby pledged to the Secretary in the amount and at the time required for the supplementing of federal funds available for the completion of this project.  Prior to Federal Authorization, any project expenditures made by the LPA are ineligible for federal funding and remain the responsibility of the LPA. Upon cancellation of the project by the LPA, the LPA shall reimburse the Secretary within thirty (30) days after receipt of statement of cost incurred by the Secretary prior to cancellation.</t>
  </si>
  <si>
    <t>Please sign below in accordance with your local policy.</t>
  </si>
  <si>
    <t>Recommended for Approval:</t>
  </si>
  <si>
    <t>Appropriate Local Officials</t>
  </si>
  <si>
    <t>The Great and Powerful Wizard of Oz</t>
  </si>
  <si>
    <t>Mayor of Emerald City</t>
  </si>
  <si>
    <t>ATTEST:</t>
  </si>
  <si>
    <t>Council Member</t>
  </si>
  <si>
    <t>Scarecrow</t>
  </si>
  <si>
    <t>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</si>
</sst>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mmmm\ yyyy;@"/>
  </numFmts>
  <fonts count="14" x14ac:knownFonts="1">
    <font>
      <sz val="11"/>
      <color theme="1"/>
      <name val="Calibri"/>
      <family val="2"/>
      <scheme val="minor"/>
    </font>
    <font>
      <sz val="11"/>
      <color theme="1"/>
      <name val="Arial"/>
      <family val="2"/>
    </font>
    <font>
      <sz val="9"/>
      <color indexed="81"/>
      <name val="Tahoma"/>
      <family val="2"/>
    </font>
    <font>
      <b/>
      <sz val="11"/>
      <color theme="1"/>
      <name val="Arial"/>
      <family val="2"/>
    </font>
    <font>
      <sz val="9"/>
      <color theme="1"/>
      <name val="Arial"/>
      <family val="2"/>
    </font>
    <font>
      <b/>
      <sz val="14"/>
      <color theme="1"/>
      <name val="Arial"/>
      <family val="2"/>
    </font>
    <font>
      <sz val="14"/>
      <color theme="1"/>
      <name val="Arial"/>
      <family val="2"/>
    </font>
    <font>
      <sz val="11"/>
      <color theme="1"/>
      <name val="Calibri"/>
      <family val="2"/>
      <scheme val="minor"/>
    </font>
    <font>
      <i/>
      <sz val="11"/>
      <color theme="1"/>
      <name val="Arial"/>
      <family val="2"/>
    </font>
    <font>
      <b/>
      <i/>
      <sz val="11"/>
      <color theme="1"/>
      <name val="Arial"/>
      <family val="2"/>
    </font>
    <font>
      <sz val="8"/>
      <color theme="1"/>
      <name val="Arial"/>
      <family val="2"/>
    </font>
    <font>
      <u/>
      <sz val="11"/>
      <color theme="10"/>
      <name val="Calibri"/>
      <family val="2"/>
      <scheme val="minor"/>
    </font>
    <font>
      <b/>
      <u/>
      <sz val="11"/>
      <color theme="1"/>
      <name val="Arial"/>
      <family val="2"/>
    </font>
    <font>
      <sz val="8"/>
      <color rgb="FF000000"/>
      <name val="Tahoma"/>
      <family val="2"/>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4">
    <xf numFmtId="0" fontId="0" fillId="0" borderId="0"/>
    <xf numFmtId="44" fontId="7" fillId="0" borderId="0" applyFont="0" applyFill="0" applyBorder="0" applyAlignment="0" applyProtection="0"/>
    <xf numFmtId="9" fontId="7" fillId="0" borderId="0" applyFont="0" applyFill="0" applyBorder="0" applyAlignment="0" applyProtection="0"/>
    <xf numFmtId="0" fontId="11" fillId="0" borderId="0" applyNumberFormat="0" applyFill="0" applyBorder="0" applyAlignment="0" applyProtection="0"/>
  </cellStyleXfs>
  <cellXfs count="137">
    <xf numFmtId="0" fontId="0" fillId="0" borderId="0" xfId="0"/>
    <xf numFmtId="0" fontId="1" fillId="0" borderId="0" xfId="0" applyFont="1"/>
    <xf numFmtId="0" fontId="0" fillId="0" borderId="0" xfId="0" applyAlignment="1">
      <alignment horizontal="center"/>
    </xf>
    <xf numFmtId="0" fontId="6" fillId="0" borderId="0" xfId="0" applyFont="1"/>
    <xf numFmtId="0" fontId="4" fillId="0" borderId="0" xfId="0" applyFont="1"/>
    <xf numFmtId="0" fontId="4" fillId="0" borderId="0" xfId="0" applyFont="1" applyAlignment="1">
      <alignment horizontal="left"/>
    </xf>
    <xf numFmtId="0" fontId="1" fillId="0" borderId="4" xfId="0" applyFont="1" applyBorder="1" applyProtection="1">
      <protection locked="0"/>
    </xf>
    <xf numFmtId="0" fontId="1" fillId="0" borderId="5" xfId="0" applyFont="1" applyBorder="1" applyProtection="1">
      <protection locked="0"/>
    </xf>
    <xf numFmtId="0" fontId="1" fillId="0" borderId="5" xfId="0" applyFont="1" applyBorder="1"/>
    <xf numFmtId="0" fontId="1" fillId="0" borderId="0" xfId="0" applyFont="1" applyAlignment="1">
      <alignment vertical="center"/>
    </xf>
    <xf numFmtId="44" fontId="1" fillId="2" borderId="2" xfId="1" applyFont="1" applyFill="1" applyBorder="1" applyAlignment="1">
      <alignment vertical="center"/>
    </xf>
    <xf numFmtId="0" fontId="1" fillId="2" borderId="2" xfId="0" applyFont="1" applyFill="1" applyBorder="1" applyAlignment="1">
      <alignment vertical="center"/>
    </xf>
    <xf numFmtId="0" fontId="1" fillId="2" borderId="3" xfId="0" applyFont="1" applyFill="1" applyBorder="1" applyAlignment="1">
      <alignment vertical="center"/>
    </xf>
    <xf numFmtId="44" fontId="1" fillId="2" borderId="2" xfId="1" applyFont="1" applyFill="1" applyBorder="1" applyAlignment="1" applyProtection="1">
      <alignment vertical="center"/>
    </xf>
    <xf numFmtId="44" fontId="1" fillId="2" borderId="3" xfId="1" applyFont="1" applyFill="1" applyBorder="1" applyAlignment="1" applyProtection="1">
      <alignment vertical="center"/>
    </xf>
    <xf numFmtId="0" fontId="1" fillId="0" borderId="5" xfId="0" applyFont="1" applyBorder="1" applyAlignment="1">
      <alignment horizontal="right" vertical="center"/>
    </xf>
    <xf numFmtId="44" fontId="8" fillId="0" borderId="5" xfId="1" applyFont="1" applyFill="1" applyBorder="1" applyAlignment="1">
      <alignment horizontal="center" vertical="center"/>
    </xf>
    <xf numFmtId="44" fontId="1" fillId="0" borderId="5" xfId="1" applyFont="1" applyFill="1" applyBorder="1" applyAlignment="1">
      <alignment horizontal="center" vertical="center"/>
    </xf>
    <xf numFmtId="0" fontId="0" fillId="0" borderId="0" xfId="0" applyAlignment="1">
      <alignment horizontal="center" vertical="center"/>
    </xf>
    <xf numFmtId="0" fontId="1" fillId="0" borderId="0" xfId="0" applyFont="1" applyAlignment="1">
      <alignment horizontal="right"/>
    </xf>
    <xf numFmtId="0" fontId="1" fillId="0" borderId="0" xfId="0" applyFont="1" applyAlignment="1">
      <alignment horizontal="left"/>
    </xf>
    <xf numFmtId="0" fontId="1" fillId="0" borderId="0" xfId="0" applyFont="1" applyAlignment="1">
      <alignment horizontal="right"/>
    </xf>
    <xf numFmtId="0" fontId="1" fillId="0" borderId="0" xfId="0" applyFont="1" applyAlignment="1">
      <alignment horizontal="left"/>
    </xf>
    <xf numFmtId="0" fontId="3" fillId="0" borderId="0" xfId="0" applyFont="1" applyAlignment="1">
      <alignment horizontal="left"/>
    </xf>
    <xf numFmtId="0" fontId="1" fillId="0" borderId="0" xfId="0" applyFont="1" applyAlignment="1">
      <alignment horizontal="left" vertical="top" wrapText="1"/>
    </xf>
    <xf numFmtId="44" fontId="1" fillId="0" borderId="2" xfId="1" applyFont="1" applyFill="1" applyBorder="1" applyAlignment="1" applyProtection="1">
      <alignment horizontal="center" vertical="center"/>
      <protection locked="0"/>
    </xf>
    <xf numFmtId="0" fontId="1" fillId="0" borderId="4"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0" borderId="12" xfId="0" applyFont="1" applyBorder="1" applyAlignment="1">
      <alignment horizontal="right" vertical="center"/>
    </xf>
    <xf numFmtId="0" fontId="3" fillId="0" borderId="13" xfId="0" applyFont="1" applyBorder="1" applyAlignment="1">
      <alignment horizontal="right" vertical="center"/>
    </xf>
    <xf numFmtId="0" fontId="3" fillId="0" borderId="14" xfId="0" applyFont="1" applyBorder="1" applyAlignment="1">
      <alignment horizontal="right" vertical="center"/>
    </xf>
    <xf numFmtId="44" fontId="9" fillId="0" borderId="12" xfId="1" applyFont="1" applyBorder="1" applyAlignment="1">
      <alignment horizontal="center" vertical="center"/>
    </xf>
    <xf numFmtId="44" fontId="9" fillId="0" borderId="13" xfId="1" applyFont="1" applyBorder="1" applyAlignment="1">
      <alignment horizontal="center" vertical="center"/>
    </xf>
    <xf numFmtId="44" fontId="9" fillId="0" borderId="14" xfId="1" applyFont="1" applyBorder="1" applyAlignment="1">
      <alignment horizontal="center" vertical="center"/>
    </xf>
    <xf numFmtId="44" fontId="3" fillId="2" borderId="12" xfId="1" applyFont="1" applyFill="1" applyBorder="1" applyAlignment="1">
      <alignment horizontal="center" vertical="center"/>
    </xf>
    <xf numFmtId="44" fontId="3" fillId="2" borderId="13" xfId="1" applyFont="1" applyFill="1" applyBorder="1" applyAlignment="1">
      <alignment horizontal="center" vertical="center"/>
    </xf>
    <xf numFmtId="44" fontId="3" fillId="2" borderId="14" xfId="1" applyFont="1" applyFill="1" applyBorder="1" applyAlignment="1">
      <alignment horizontal="center" vertical="center"/>
    </xf>
    <xf numFmtId="0" fontId="1" fillId="0" borderId="0" xfId="0" applyFont="1" applyAlignment="1">
      <alignment horizontal="left" vertical="center"/>
    </xf>
    <xf numFmtId="0" fontId="1" fillId="2" borderId="2" xfId="0" applyFont="1" applyFill="1" applyBorder="1" applyAlignment="1">
      <alignment horizontal="right" vertical="center"/>
    </xf>
    <xf numFmtId="44" fontId="1" fillId="0" borderId="1" xfId="1" applyFont="1" applyBorder="1" applyAlignment="1">
      <alignment horizontal="center" vertical="center"/>
    </xf>
    <xf numFmtId="44" fontId="1" fillId="0" borderId="2" xfId="1" applyFont="1" applyBorder="1" applyAlignment="1">
      <alignment horizontal="center" vertical="center"/>
    </xf>
    <xf numFmtId="44" fontId="1" fillId="0" borderId="3" xfId="1" applyFont="1" applyBorder="1" applyAlignment="1">
      <alignment horizontal="center" vertical="center"/>
    </xf>
    <xf numFmtId="0" fontId="1" fillId="0" borderId="6" xfId="0" applyFont="1" applyBorder="1" applyAlignment="1">
      <alignment horizontal="left" vertical="center"/>
    </xf>
    <xf numFmtId="44" fontId="1" fillId="0" borderId="1" xfId="1" applyFont="1" applyBorder="1" applyAlignment="1" applyProtection="1">
      <alignment horizontal="center" vertical="center"/>
      <protection locked="0"/>
    </xf>
    <xf numFmtId="44" fontId="1" fillId="0" borderId="2" xfId="1" applyFont="1" applyBorder="1" applyAlignment="1" applyProtection="1">
      <alignment horizontal="center" vertical="center"/>
      <protection locked="0"/>
    </xf>
    <xf numFmtId="44" fontId="1" fillId="0" borderId="3" xfId="1" applyFont="1" applyBorder="1" applyAlignment="1" applyProtection="1">
      <alignment horizontal="center" vertical="center"/>
      <protection locked="0"/>
    </xf>
    <xf numFmtId="44" fontId="1" fillId="0" borderId="4" xfId="1" applyFont="1" applyBorder="1" applyAlignment="1" applyProtection="1">
      <alignment horizontal="center" vertical="center"/>
      <protection locked="0"/>
    </xf>
    <xf numFmtId="44" fontId="1" fillId="0" borderId="5" xfId="1" applyFont="1" applyBorder="1" applyAlignment="1" applyProtection="1">
      <alignment horizontal="center" vertical="center"/>
      <protection locked="0"/>
    </xf>
    <xf numFmtId="44" fontId="1" fillId="0" borderId="8" xfId="1" applyFont="1" applyBorder="1" applyAlignment="1" applyProtection="1">
      <alignment horizontal="center" vertical="center"/>
      <protection locked="0"/>
    </xf>
    <xf numFmtId="44" fontId="1" fillId="0" borderId="4" xfId="1" applyFont="1" applyBorder="1" applyAlignment="1">
      <alignment horizontal="center" vertical="center"/>
    </xf>
    <xf numFmtId="44" fontId="1" fillId="0" borderId="5" xfId="1" applyFont="1" applyBorder="1" applyAlignment="1">
      <alignment horizontal="center" vertical="center"/>
    </xf>
    <xf numFmtId="44" fontId="1" fillId="0" borderId="8" xfId="1" applyFont="1" applyBorder="1" applyAlignment="1">
      <alignment horizontal="center" vertical="center"/>
    </xf>
    <xf numFmtId="0" fontId="1" fillId="0" borderId="1"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2" borderId="1" xfId="0" applyFont="1" applyFill="1" applyBorder="1" applyAlignment="1">
      <alignment horizontal="right" vertic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1" fillId="0" borderId="11"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1" fillId="0" borderId="1" xfId="3" applyBorder="1" applyAlignment="1" applyProtection="1">
      <alignment horizontal="center" vertical="center"/>
      <protection locked="0"/>
    </xf>
    <xf numFmtId="0" fontId="1" fillId="0" borderId="11"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44" fontId="1" fillId="2" borderId="1" xfId="1" applyFont="1" applyFill="1" applyBorder="1" applyAlignment="1">
      <alignment horizontal="center" vertical="center"/>
    </xf>
    <xf numFmtId="44" fontId="1" fillId="2" borderId="2" xfId="1" applyFont="1" applyFill="1" applyBorder="1" applyAlignment="1">
      <alignment horizontal="center" vertical="center"/>
    </xf>
    <xf numFmtId="44" fontId="1" fillId="2" borderId="3" xfId="1"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165" fontId="3" fillId="0" borderId="2" xfId="0" applyNumberFormat="1" applyFont="1" applyBorder="1" applyAlignment="1" applyProtection="1">
      <alignment horizontal="center" vertical="center"/>
      <protection locked="0"/>
    </xf>
    <xf numFmtId="165" fontId="3" fillId="0" borderId="3" xfId="0" applyNumberFormat="1" applyFont="1" applyBorder="1" applyAlignment="1" applyProtection="1">
      <alignment horizontal="center" vertical="center"/>
      <protection locked="0"/>
    </xf>
    <xf numFmtId="0" fontId="3" fillId="2" borderId="1" xfId="0" applyFont="1" applyFill="1" applyBorder="1" applyAlignment="1">
      <alignment horizontal="left"/>
    </xf>
    <xf numFmtId="0" fontId="3" fillId="2" borderId="2" xfId="0" applyFont="1" applyFill="1" applyBorder="1" applyAlignment="1">
      <alignment horizontal="left"/>
    </xf>
    <xf numFmtId="0" fontId="3" fillId="2" borderId="3" xfId="0" applyFont="1" applyFill="1" applyBorder="1" applyAlignment="1">
      <alignment horizontal="left"/>
    </xf>
    <xf numFmtId="0" fontId="10" fillId="0" borderId="0" xfId="0" applyFont="1" applyAlignment="1">
      <alignment horizontal="left" vertical="top" wrapText="1"/>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right" vertical="center"/>
    </xf>
    <xf numFmtId="0" fontId="3" fillId="2" borderId="2" xfId="0" applyFont="1" applyFill="1" applyBorder="1" applyAlignment="1">
      <alignment horizontal="right" vertical="center"/>
    </xf>
    <xf numFmtId="164" fontId="1" fillId="0" borderId="2" xfId="0" applyNumberFormat="1" applyFont="1" applyBorder="1" applyAlignment="1" applyProtection="1">
      <alignment horizontal="center" vertical="center"/>
      <protection locked="0"/>
    </xf>
    <xf numFmtId="0" fontId="3" fillId="0" borderId="2" xfId="0" applyFont="1" applyBorder="1" applyAlignment="1">
      <alignment horizontal="center" vertical="center"/>
    </xf>
    <xf numFmtId="0" fontId="8" fillId="2" borderId="11"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5" fillId="0" borderId="0" xfId="0" applyFont="1" applyAlignment="1">
      <alignment horizontal="left"/>
    </xf>
    <xf numFmtId="0" fontId="3" fillId="2" borderId="11"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14" fontId="1" fillId="0" borderId="18" xfId="0" applyNumberFormat="1" applyFont="1" applyBorder="1" applyAlignment="1" applyProtection="1">
      <alignment horizontal="center" vertical="center"/>
      <protection locked="0"/>
    </xf>
    <xf numFmtId="14" fontId="1" fillId="0" borderId="19" xfId="0" applyNumberFormat="1" applyFont="1" applyBorder="1" applyAlignment="1" applyProtection="1">
      <alignment horizontal="center" vertical="center"/>
      <protection locked="0"/>
    </xf>
    <xf numFmtId="14" fontId="1" fillId="0" borderId="20" xfId="0" applyNumberFormat="1" applyFont="1" applyBorder="1" applyAlignment="1" applyProtection="1">
      <alignment horizontal="center" vertical="center"/>
      <protection locked="0"/>
    </xf>
    <xf numFmtId="0" fontId="1" fillId="0" borderId="0" xfId="0" applyFont="1" applyAlignment="1">
      <alignment horizontal="center"/>
    </xf>
    <xf numFmtId="0" fontId="3" fillId="2" borderId="15" xfId="0" applyFont="1" applyFill="1" applyBorder="1" applyAlignment="1" applyProtection="1">
      <alignment horizontal="right" vertical="center"/>
      <protection locked="0"/>
    </xf>
    <xf numFmtId="0" fontId="3" fillId="2" borderId="16" xfId="0" applyFont="1" applyFill="1" applyBorder="1" applyAlignment="1" applyProtection="1">
      <alignment horizontal="right" vertical="center"/>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2" borderId="4" xfId="0" applyFont="1" applyFill="1" applyBorder="1" applyAlignment="1">
      <alignment horizontal="right"/>
    </xf>
    <xf numFmtId="0" fontId="3" fillId="2" borderId="8" xfId="0" applyFont="1" applyFill="1" applyBorder="1" applyAlignment="1">
      <alignment horizontal="right"/>
    </xf>
    <xf numFmtId="0" fontId="1" fillId="0" borderId="0" xfId="0" applyFont="1" applyAlignment="1">
      <alignment horizontal="left" vertical="center" wrapText="1"/>
    </xf>
    <xf numFmtId="0" fontId="1" fillId="0" borderId="0" xfId="0" applyFont="1" applyAlignment="1">
      <alignment horizontal="left" vertical="top"/>
    </xf>
    <xf numFmtId="0" fontId="1" fillId="0" borderId="0" xfId="0" applyFont="1" applyAlignment="1" applyProtection="1">
      <alignment horizontal="center"/>
      <protection locked="0"/>
    </xf>
    <xf numFmtId="0" fontId="1" fillId="0" borderId="6" xfId="0" applyFont="1" applyBorder="1" applyAlignment="1" applyProtection="1">
      <alignment horizontal="center"/>
      <protection locked="0"/>
    </xf>
    <xf numFmtId="0" fontId="4" fillId="0" borderId="5" xfId="0" applyFont="1" applyBorder="1" applyAlignment="1" applyProtection="1">
      <alignment horizontal="left"/>
      <protection locked="0"/>
    </xf>
    <xf numFmtId="44" fontId="3" fillId="0" borderId="2" xfId="1" applyFont="1" applyBorder="1" applyAlignment="1" applyProtection="1">
      <alignment horizontal="center" vertical="center"/>
      <protection locked="0"/>
    </xf>
    <xf numFmtId="44" fontId="9" fillId="2" borderId="2" xfId="1" applyFont="1" applyFill="1" applyBorder="1" applyAlignment="1">
      <alignment horizontal="center" vertical="center"/>
    </xf>
    <xf numFmtId="44" fontId="9" fillId="2" borderId="3" xfId="1" applyFont="1" applyFill="1" applyBorder="1" applyAlignment="1">
      <alignment horizontal="center" vertical="center"/>
    </xf>
    <xf numFmtId="9" fontId="1" fillId="2" borderId="2" xfId="0" applyNumberFormat="1" applyFont="1" applyFill="1" applyBorder="1" applyAlignment="1">
      <alignment horizontal="center" vertical="center"/>
    </xf>
    <xf numFmtId="9" fontId="1" fillId="0" borderId="2" xfId="2"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3</xdr:row>
          <xdr:rowOff>28575</xdr:rowOff>
        </xdr:from>
        <xdr:to>
          <xdr:col>3</xdr:col>
          <xdr:colOff>180975</xdr:colOff>
          <xdr:row>3</xdr:row>
          <xdr:rowOff>171450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New Project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xdr:row>
          <xdr:rowOff>0</xdr:rowOff>
        </xdr:from>
        <xdr:to>
          <xdr:col>12</xdr:col>
          <xdr:colOff>152400</xdr:colOff>
          <xdr:row>4</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Amend Existing Project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15</xdr:row>
          <xdr:rowOff>180975</xdr:rowOff>
        </xdr:from>
        <xdr:to>
          <xdr:col>6</xdr:col>
          <xdr:colOff>38100</xdr:colOff>
          <xdr:row>17</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KDOT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xdr:row>
          <xdr:rowOff>180975</xdr:rowOff>
        </xdr:from>
        <xdr:to>
          <xdr:col>14</xdr:col>
          <xdr:colOff>66675</xdr:colOff>
          <xdr:row>17</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LPA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15</xdr:row>
          <xdr:rowOff>180975</xdr:rowOff>
        </xdr:from>
        <xdr:to>
          <xdr:col>21</xdr:col>
          <xdr:colOff>47625</xdr:colOff>
          <xdr:row>17</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Force Account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3</xdr:row>
          <xdr:rowOff>28575</xdr:rowOff>
        </xdr:from>
        <xdr:to>
          <xdr:col>3</xdr:col>
          <xdr:colOff>180975</xdr:colOff>
          <xdr:row>3</xdr:row>
          <xdr:rowOff>171450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New Project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xdr:row>
          <xdr:rowOff>0</xdr:rowOff>
        </xdr:from>
        <xdr:to>
          <xdr:col>12</xdr:col>
          <xdr:colOff>152400</xdr:colOff>
          <xdr:row>4</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3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Amend Existing Project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15</xdr:row>
          <xdr:rowOff>180975</xdr:rowOff>
        </xdr:from>
        <xdr:to>
          <xdr:col>6</xdr:col>
          <xdr:colOff>38100</xdr:colOff>
          <xdr:row>17</xdr:row>
          <xdr:rowOff>19050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3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KDOT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xdr:row>
          <xdr:rowOff>180975</xdr:rowOff>
        </xdr:from>
        <xdr:to>
          <xdr:col>14</xdr:col>
          <xdr:colOff>66675</xdr:colOff>
          <xdr:row>17</xdr:row>
          <xdr:rowOff>19050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3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LPA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15</xdr:row>
          <xdr:rowOff>180975</xdr:rowOff>
        </xdr:from>
        <xdr:to>
          <xdr:col>21</xdr:col>
          <xdr:colOff>47625</xdr:colOff>
          <xdr:row>17</xdr:row>
          <xdr:rowOff>19050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3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Force Account</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3.bin"/><Relationship Id="rId1" Type="http://schemas.openxmlformats.org/officeDocument/2006/relationships/hyperlink" Target="mailto:Ggoodwitch@gmail.com" TargetMode="External"/><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omments" Target="../comments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Z60"/>
  <sheetViews>
    <sheetView tabSelected="1" workbookViewId="0">
      <selection activeCell="B2" sqref="B2:Z30"/>
    </sheetView>
  </sheetViews>
  <sheetFormatPr defaultColWidth="4.7109375" defaultRowHeight="14.25" x14ac:dyDescent="0.2"/>
  <cols>
    <col min="1" max="16384" width="4.7109375" style="1"/>
  </cols>
  <sheetData>
    <row r="1" spans="1:26" ht="15" x14ac:dyDescent="0.25">
      <c r="A1" s="23" t="s">
        <v>0</v>
      </c>
      <c r="B1" s="23"/>
      <c r="C1" s="23"/>
      <c r="D1" s="23"/>
      <c r="E1" s="23"/>
    </row>
    <row r="2" spans="1:26" x14ac:dyDescent="0.2">
      <c r="B2" s="24" t="s">
        <v>1</v>
      </c>
      <c r="C2" s="24"/>
      <c r="D2" s="24"/>
      <c r="E2" s="24"/>
      <c r="F2" s="24"/>
      <c r="G2" s="24"/>
      <c r="H2" s="24"/>
      <c r="I2" s="24"/>
      <c r="J2" s="24"/>
      <c r="K2" s="24"/>
      <c r="L2" s="24"/>
      <c r="M2" s="24"/>
      <c r="N2" s="24"/>
      <c r="O2" s="24"/>
      <c r="P2" s="24"/>
      <c r="Q2" s="24"/>
      <c r="R2" s="24"/>
      <c r="S2" s="24"/>
      <c r="T2" s="24"/>
      <c r="U2" s="24"/>
      <c r="V2" s="24"/>
      <c r="W2" s="24"/>
      <c r="X2" s="24"/>
      <c r="Y2" s="24"/>
      <c r="Z2" s="24"/>
    </row>
    <row r="3" spans="1:26" x14ac:dyDescent="0.2">
      <c r="B3" s="24"/>
      <c r="C3" s="24"/>
      <c r="D3" s="24"/>
      <c r="E3" s="24"/>
      <c r="F3" s="24"/>
      <c r="G3" s="24"/>
      <c r="H3" s="24"/>
      <c r="I3" s="24"/>
      <c r="J3" s="24"/>
      <c r="K3" s="24"/>
      <c r="L3" s="24"/>
      <c r="M3" s="24"/>
      <c r="N3" s="24"/>
      <c r="O3" s="24"/>
      <c r="P3" s="24"/>
      <c r="Q3" s="24"/>
      <c r="R3" s="24"/>
      <c r="S3" s="24"/>
      <c r="T3" s="24"/>
      <c r="U3" s="24"/>
      <c r="V3" s="24"/>
      <c r="W3" s="24"/>
      <c r="X3" s="24"/>
      <c r="Y3" s="24"/>
      <c r="Z3" s="24"/>
    </row>
    <row r="4" spans="1:26" x14ac:dyDescent="0.2">
      <c r="B4" s="24"/>
      <c r="C4" s="24"/>
      <c r="D4" s="24"/>
      <c r="E4" s="24"/>
      <c r="F4" s="24"/>
      <c r="G4" s="24"/>
      <c r="H4" s="24"/>
      <c r="I4" s="24"/>
      <c r="J4" s="24"/>
      <c r="K4" s="24"/>
      <c r="L4" s="24"/>
      <c r="M4" s="24"/>
      <c r="N4" s="24"/>
      <c r="O4" s="24"/>
      <c r="P4" s="24"/>
      <c r="Q4" s="24"/>
      <c r="R4" s="24"/>
      <c r="S4" s="24"/>
      <c r="T4" s="24"/>
      <c r="U4" s="24"/>
      <c r="V4" s="24"/>
      <c r="W4" s="24"/>
      <c r="X4" s="24"/>
      <c r="Y4" s="24"/>
      <c r="Z4" s="24"/>
    </row>
    <row r="5" spans="1:26" x14ac:dyDescent="0.2">
      <c r="B5" s="24"/>
      <c r="C5" s="24"/>
      <c r="D5" s="24"/>
      <c r="E5" s="24"/>
      <c r="F5" s="24"/>
      <c r="G5" s="24"/>
      <c r="H5" s="24"/>
      <c r="I5" s="24"/>
      <c r="J5" s="24"/>
      <c r="K5" s="24"/>
      <c r="L5" s="24"/>
      <c r="M5" s="24"/>
      <c r="N5" s="24"/>
      <c r="O5" s="24"/>
      <c r="P5" s="24"/>
      <c r="Q5" s="24"/>
      <c r="R5" s="24"/>
      <c r="S5" s="24"/>
      <c r="T5" s="24"/>
      <c r="U5" s="24"/>
      <c r="V5" s="24"/>
      <c r="W5" s="24"/>
      <c r="X5" s="24"/>
      <c r="Y5" s="24"/>
      <c r="Z5" s="24"/>
    </row>
    <row r="6" spans="1:26" x14ac:dyDescent="0.2">
      <c r="B6" s="24"/>
      <c r="C6" s="24"/>
      <c r="D6" s="24"/>
      <c r="E6" s="24"/>
      <c r="F6" s="24"/>
      <c r="G6" s="24"/>
      <c r="H6" s="24"/>
      <c r="I6" s="24"/>
      <c r="J6" s="24"/>
      <c r="K6" s="24"/>
      <c r="L6" s="24"/>
      <c r="M6" s="24"/>
      <c r="N6" s="24"/>
      <c r="O6" s="24"/>
      <c r="P6" s="24"/>
      <c r="Q6" s="24"/>
      <c r="R6" s="24"/>
      <c r="S6" s="24"/>
      <c r="T6" s="24"/>
      <c r="U6" s="24"/>
      <c r="V6" s="24"/>
      <c r="W6" s="24"/>
      <c r="X6" s="24"/>
      <c r="Y6" s="24"/>
      <c r="Z6" s="24"/>
    </row>
    <row r="7" spans="1:26" x14ac:dyDescent="0.2">
      <c r="B7" s="24"/>
      <c r="C7" s="24"/>
      <c r="D7" s="24"/>
      <c r="E7" s="24"/>
      <c r="F7" s="24"/>
      <c r="G7" s="24"/>
      <c r="H7" s="24"/>
      <c r="I7" s="24"/>
      <c r="J7" s="24"/>
      <c r="K7" s="24"/>
      <c r="L7" s="24"/>
      <c r="M7" s="24"/>
      <c r="N7" s="24"/>
      <c r="O7" s="24"/>
      <c r="P7" s="24"/>
      <c r="Q7" s="24"/>
      <c r="R7" s="24"/>
      <c r="S7" s="24"/>
      <c r="T7" s="24"/>
      <c r="U7" s="24"/>
      <c r="V7" s="24"/>
      <c r="W7" s="24"/>
      <c r="X7" s="24"/>
      <c r="Y7" s="24"/>
      <c r="Z7" s="24"/>
    </row>
    <row r="8" spans="1:26" x14ac:dyDescent="0.2">
      <c r="B8" s="24"/>
      <c r="C8" s="24"/>
      <c r="D8" s="24"/>
      <c r="E8" s="24"/>
      <c r="F8" s="24"/>
      <c r="G8" s="24"/>
      <c r="H8" s="24"/>
      <c r="I8" s="24"/>
      <c r="J8" s="24"/>
      <c r="K8" s="24"/>
      <c r="L8" s="24"/>
      <c r="M8" s="24"/>
      <c r="N8" s="24"/>
      <c r="O8" s="24"/>
      <c r="P8" s="24"/>
      <c r="Q8" s="24"/>
      <c r="R8" s="24"/>
      <c r="S8" s="24"/>
      <c r="T8" s="24"/>
      <c r="U8" s="24"/>
      <c r="V8" s="24"/>
      <c r="W8" s="24"/>
      <c r="X8" s="24"/>
      <c r="Y8" s="24"/>
      <c r="Z8" s="24"/>
    </row>
    <row r="9" spans="1:26" x14ac:dyDescent="0.2">
      <c r="B9" s="24"/>
      <c r="C9" s="24"/>
      <c r="D9" s="24"/>
      <c r="E9" s="24"/>
      <c r="F9" s="24"/>
      <c r="G9" s="24"/>
      <c r="H9" s="24"/>
      <c r="I9" s="24"/>
      <c r="J9" s="24"/>
      <c r="K9" s="24"/>
      <c r="L9" s="24"/>
      <c r="M9" s="24"/>
      <c r="N9" s="24"/>
      <c r="O9" s="24"/>
      <c r="P9" s="24"/>
      <c r="Q9" s="24"/>
      <c r="R9" s="24"/>
      <c r="S9" s="24"/>
      <c r="T9" s="24"/>
      <c r="U9" s="24"/>
      <c r="V9" s="24"/>
      <c r="W9" s="24"/>
      <c r="X9" s="24"/>
      <c r="Y9" s="24"/>
      <c r="Z9" s="24"/>
    </row>
    <row r="10" spans="1:26" x14ac:dyDescent="0.2">
      <c r="B10" s="24"/>
      <c r="C10" s="24"/>
      <c r="D10" s="24"/>
      <c r="E10" s="24"/>
      <c r="F10" s="24"/>
      <c r="G10" s="24"/>
      <c r="H10" s="24"/>
      <c r="I10" s="24"/>
      <c r="J10" s="24"/>
      <c r="K10" s="24"/>
      <c r="L10" s="24"/>
      <c r="M10" s="24"/>
      <c r="N10" s="24"/>
      <c r="O10" s="24"/>
      <c r="P10" s="24"/>
      <c r="Q10" s="24"/>
      <c r="R10" s="24"/>
      <c r="S10" s="24"/>
      <c r="T10" s="24"/>
      <c r="U10" s="24"/>
      <c r="V10" s="24"/>
      <c r="W10" s="24"/>
      <c r="X10" s="24"/>
      <c r="Y10" s="24"/>
      <c r="Z10" s="24"/>
    </row>
    <row r="11" spans="1:26" x14ac:dyDescent="0.2">
      <c r="B11" s="24"/>
      <c r="C11" s="24"/>
      <c r="D11" s="24"/>
      <c r="E11" s="24"/>
      <c r="F11" s="24"/>
      <c r="G11" s="24"/>
      <c r="H11" s="24"/>
      <c r="I11" s="24"/>
      <c r="J11" s="24"/>
      <c r="K11" s="24"/>
      <c r="L11" s="24"/>
      <c r="M11" s="24"/>
      <c r="N11" s="24"/>
      <c r="O11" s="24"/>
      <c r="P11" s="24"/>
      <c r="Q11" s="24"/>
      <c r="R11" s="24"/>
      <c r="S11" s="24"/>
      <c r="T11" s="24"/>
      <c r="U11" s="24"/>
      <c r="V11" s="24"/>
      <c r="W11" s="24"/>
      <c r="X11" s="24"/>
      <c r="Y11" s="24"/>
      <c r="Z11" s="24"/>
    </row>
    <row r="12" spans="1:26" x14ac:dyDescent="0.2">
      <c r="B12" s="24"/>
      <c r="C12" s="24"/>
      <c r="D12" s="24"/>
      <c r="E12" s="24"/>
      <c r="F12" s="24"/>
      <c r="G12" s="24"/>
      <c r="H12" s="24"/>
      <c r="I12" s="24"/>
      <c r="J12" s="24"/>
      <c r="K12" s="24"/>
      <c r="L12" s="24"/>
      <c r="M12" s="24"/>
      <c r="N12" s="24"/>
      <c r="O12" s="24"/>
      <c r="P12" s="24"/>
      <c r="Q12" s="24"/>
      <c r="R12" s="24"/>
      <c r="S12" s="24"/>
      <c r="T12" s="24"/>
      <c r="U12" s="24"/>
      <c r="V12" s="24"/>
      <c r="W12" s="24"/>
      <c r="X12" s="24"/>
      <c r="Y12" s="24"/>
      <c r="Z12" s="24"/>
    </row>
    <row r="13" spans="1:26" x14ac:dyDescent="0.2">
      <c r="B13" s="24"/>
      <c r="C13" s="24"/>
      <c r="D13" s="24"/>
      <c r="E13" s="24"/>
      <c r="F13" s="24"/>
      <c r="G13" s="24"/>
      <c r="H13" s="24"/>
      <c r="I13" s="24"/>
      <c r="J13" s="24"/>
      <c r="K13" s="24"/>
      <c r="L13" s="24"/>
      <c r="M13" s="24"/>
      <c r="N13" s="24"/>
      <c r="O13" s="24"/>
      <c r="P13" s="24"/>
      <c r="Q13" s="24"/>
      <c r="R13" s="24"/>
      <c r="S13" s="24"/>
      <c r="T13" s="24"/>
      <c r="U13" s="24"/>
      <c r="V13" s="24"/>
      <c r="W13" s="24"/>
      <c r="X13" s="24"/>
      <c r="Y13" s="24"/>
      <c r="Z13" s="24"/>
    </row>
    <row r="14" spans="1:26" x14ac:dyDescent="0.2">
      <c r="B14" s="24"/>
      <c r="C14" s="24"/>
      <c r="D14" s="24"/>
      <c r="E14" s="24"/>
      <c r="F14" s="24"/>
      <c r="G14" s="24"/>
      <c r="H14" s="24"/>
      <c r="I14" s="24"/>
      <c r="J14" s="24"/>
      <c r="K14" s="24"/>
      <c r="L14" s="24"/>
      <c r="M14" s="24"/>
      <c r="N14" s="24"/>
      <c r="O14" s="24"/>
      <c r="P14" s="24"/>
      <c r="Q14" s="24"/>
      <c r="R14" s="24"/>
      <c r="S14" s="24"/>
      <c r="T14" s="24"/>
      <c r="U14" s="24"/>
      <c r="V14" s="24"/>
      <c r="W14" s="24"/>
      <c r="X14" s="24"/>
      <c r="Y14" s="24"/>
      <c r="Z14" s="24"/>
    </row>
    <row r="15" spans="1:26" x14ac:dyDescent="0.2">
      <c r="B15" s="24"/>
      <c r="C15" s="24"/>
      <c r="D15" s="24"/>
      <c r="E15" s="24"/>
      <c r="F15" s="24"/>
      <c r="G15" s="24"/>
      <c r="H15" s="24"/>
      <c r="I15" s="24"/>
      <c r="J15" s="24"/>
      <c r="K15" s="24"/>
      <c r="L15" s="24"/>
      <c r="M15" s="24"/>
      <c r="N15" s="24"/>
      <c r="O15" s="24"/>
      <c r="P15" s="24"/>
      <c r="Q15" s="24"/>
      <c r="R15" s="24"/>
      <c r="S15" s="24"/>
      <c r="T15" s="24"/>
      <c r="U15" s="24"/>
      <c r="V15" s="24"/>
      <c r="W15" s="24"/>
      <c r="X15" s="24"/>
      <c r="Y15" s="24"/>
      <c r="Z15" s="24"/>
    </row>
    <row r="16" spans="1:26" x14ac:dyDescent="0.2">
      <c r="B16" s="24"/>
      <c r="C16" s="24"/>
      <c r="D16" s="24"/>
      <c r="E16" s="24"/>
      <c r="F16" s="24"/>
      <c r="G16" s="24"/>
      <c r="H16" s="24"/>
      <c r="I16" s="24"/>
      <c r="J16" s="24"/>
      <c r="K16" s="24"/>
      <c r="L16" s="24"/>
      <c r="M16" s="24"/>
      <c r="N16" s="24"/>
      <c r="O16" s="24"/>
      <c r="P16" s="24"/>
      <c r="Q16" s="24"/>
      <c r="R16" s="24"/>
      <c r="S16" s="24"/>
      <c r="T16" s="24"/>
      <c r="U16" s="24"/>
      <c r="V16" s="24"/>
      <c r="W16" s="24"/>
      <c r="X16" s="24"/>
      <c r="Y16" s="24"/>
      <c r="Z16" s="24"/>
    </row>
    <row r="17" spans="1:26" x14ac:dyDescent="0.2">
      <c r="B17" s="24"/>
      <c r="C17" s="24"/>
      <c r="D17" s="24"/>
      <c r="E17" s="24"/>
      <c r="F17" s="24"/>
      <c r="G17" s="24"/>
      <c r="H17" s="24"/>
      <c r="I17" s="24"/>
      <c r="J17" s="24"/>
      <c r="K17" s="24"/>
      <c r="L17" s="24"/>
      <c r="M17" s="24"/>
      <c r="N17" s="24"/>
      <c r="O17" s="24"/>
      <c r="P17" s="24"/>
      <c r="Q17" s="24"/>
      <c r="R17" s="24"/>
      <c r="S17" s="24"/>
      <c r="T17" s="24"/>
      <c r="U17" s="24"/>
      <c r="V17" s="24"/>
      <c r="W17" s="24"/>
      <c r="X17" s="24"/>
      <c r="Y17" s="24"/>
      <c r="Z17" s="24"/>
    </row>
    <row r="18" spans="1:26" x14ac:dyDescent="0.2">
      <c r="B18" s="24"/>
      <c r="C18" s="24"/>
      <c r="D18" s="24"/>
      <c r="E18" s="24"/>
      <c r="F18" s="24"/>
      <c r="G18" s="24"/>
      <c r="H18" s="24"/>
      <c r="I18" s="24"/>
      <c r="J18" s="24"/>
      <c r="K18" s="24"/>
      <c r="L18" s="24"/>
      <c r="M18" s="24"/>
      <c r="N18" s="24"/>
      <c r="O18" s="24"/>
      <c r="P18" s="24"/>
      <c r="Q18" s="24"/>
      <c r="R18" s="24"/>
      <c r="S18" s="24"/>
      <c r="T18" s="24"/>
      <c r="U18" s="24"/>
      <c r="V18" s="24"/>
      <c r="W18" s="24"/>
      <c r="X18" s="24"/>
      <c r="Y18" s="24"/>
      <c r="Z18" s="24"/>
    </row>
    <row r="19" spans="1:26" x14ac:dyDescent="0.2">
      <c r="B19" s="24"/>
      <c r="C19" s="24"/>
      <c r="D19" s="24"/>
      <c r="E19" s="24"/>
      <c r="F19" s="24"/>
      <c r="G19" s="24"/>
      <c r="H19" s="24"/>
      <c r="I19" s="24"/>
      <c r="J19" s="24"/>
      <c r="K19" s="24"/>
      <c r="L19" s="24"/>
      <c r="M19" s="24"/>
      <c r="N19" s="24"/>
      <c r="O19" s="24"/>
      <c r="P19" s="24"/>
      <c r="Q19" s="24"/>
      <c r="R19" s="24"/>
      <c r="S19" s="24"/>
      <c r="T19" s="24"/>
      <c r="U19" s="24"/>
      <c r="V19" s="24"/>
      <c r="W19" s="24"/>
      <c r="X19" s="24"/>
      <c r="Y19" s="24"/>
      <c r="Z19" s="24"/>
    </row>
    <row r="20" spans="1:26" x14ac:dyDescent="0.2">
      <c r="B20" s="24"/>
      <c r="C20" s="24"/>
      <c r="D20" s="24"/>
      <c r="E20" s="24"/>
      <c r="F20" s="24"/>
      <c r="G20" s="24"/>
      <c r="H20" s="24"/>
      <c r="I20" s="24"/>
      <c r="J20" s="24"/>
      <c r="K20" s="24"/>
      <c r="L20" s="24"/>
      <c r="M20" s="24"/>
      <c r="N20" s="24"/>
      <c r="O20" s="24"/>
      <c r="P20" s="24"/>
      <c r="Q20" s="24"/>
      <c r="R20" s="24"/>
      <c r="S20" s="24"/>
      <c r="T20" s="24"/>
      <c r="U20" s="24"/>
      <c r="V20" s="24"/>
      <c r="W20" s="24"/>
      <c r="X20" s="24"/>
      <c r="Y20" s="24"/>
      <c r="Z20" s="24"/>
    </row>
    <row r="21" spans="1:26" x14ac:dyDescent="0.2">
      <c r="B21" s="24"/>
      <c r="C21" s="24"/>
      <c r="D21" s="24"/>
      <c r="E21" s="24"/>
      <c r="F21" s="24"/>
      <c r="G21" s="24"/>
      <c r="H21" s="24"/>
      <c r="I21" s="24"/>
      <c r="J21" s="24"/>
      <c r="K21" s="24"/>
      <c r="L21" s="24"/>
      <c r="M21" s="24"/>
      <c r="N21" s="24"/>
      <c r="O21" s="24"/>
      <c r="P21" s="24"/>
      <c r="Q21" s="24"/>
      <c r="R21" s="24"/>
      <c r="S21" s="24"/>
      <c r="T21" s="24"/>
      <c r="U21" s="24"/>
      <c r="V21" s="24"/>
      <c r="W21" s="24"/>
      <c r="X21" s="24"/>
      <c r="Y21" s="24"/>
      <c r="Z21" s="24"/>
    </row>
    <row r="22" spans="1:26" x14ac:dyDescent="0.2">
      <c r="B22" s="24"/>
      <c r="C22" s="24"/>
      <c r="D22" s="24"/>
      <c r="E22" s="24"/>
      <c r="F22" s="24"/>
      <c r="G22" s="24"/>
      <c r="H22" s="24"/>
      <c r="I22" s="24"/>
      <c r="J22" s="24"/>
      <c r="K22" s="24"/>
      <c r="L22" s="24"/>
      <c r="M22" s="24"/>
      <c r="N22" s="24"/>
      <c r="O22" s="24"/>
      <c r="P22" s="24"/>
      <c r="Q22" s="24"/>
      <c r="R22" s="24"/>
      <c r="S22" s="24"/>
      <c r="T22" s="24"/>
      <c r="U22" s="24"/>
      <c r="V22" s="24"/>
      <c r="W22" s="24"/>
      <c r="X22" s="24"/>
      <c r="Y22" s="24"/>
      <c r="Z22" s="24"/>
    </row>
    <row r="23" spans="1:26" x14ac:dyDescent="0.2">
      <c r="B23" s="24"/>
      <c r="C23" s="24"/>
      <c r="D23" s="24"/>
      <c r="E23" s="24"/>
      <c r="F23" s="24"/>
      <c r="G23" s="24"/>
      <c r="H23" s="24"/>
      <c r="I23" s="24"/>
      <c r="J23" s="24"/>
      <c r="K23" s="24"/>
      <c r="L23" s="24"/>
      <c r="M23" s="24"/>
      <c r="N23" s="24"/>
      <c r="O23" s="24"/>
      <c r="P23" s="24"/>
      <c r="Q23" s="24"/>
      <c r="R23" s="24"/>
      <c r="S23" s="24"/>
      <c r="T23" s="24"/>
      <c r="U23" s="24"/>
      <c r="V23" s="24"/>
      <c r="W23" s="24"/>
      <c r="X23" s="24"/>
      <c r="Y23" s="24"/>
      <c r="Z23" s="24"/>
    </row>
    <row r="24" spans="1:26" x14ac:dyDescent="0.2">
      <c r="B24" s="24"/>
      <c r="C24" s="24"/>
      <c r="D24" s="24"/>
      <c r="E24" s="24"/>
      <c r="F24" s="24"/>
      <c r="G24" s="24"/>
      <c r="H24" s="24"/>
      <c r="I24" s="24"/>
      <c r="J24" s="24"/>
      <c r="K24" s="24"/>
      <c r="L24" s="24"/>
      <c r="M24" s="24"/>
      <c r="N24" s="24"/>
      <c r="O24" s="24"/>
      <c r="P24" s="24"/>
      <c r="Q24" s="24"/>
      <c r="R24" s="24"/>
      <c r="S24" s="24"/>
      <c r="T24" s="24"/>
      <c r="U24" s="24"/>
      <c r="V24" s="24"/>
      <c r="W24" s="24"/>
      <c r="X24" s="24"/>
      <c r="Y24" s="24"/>
      <c r="Z24" s="24"/>
    </row>
    <row r="25" spans="1:26" x14ac:dyDescent="0.2">
      <c r="B25" s="24"/>
      <c r="C25" s="24"/>
      <c r="D25" s="24"/>
      <c r="E25" s="24"/>
      <c r="F25" s="24"/>
      <c r="G25" s="24"/>
      <c r="H25" s="24"/>
      <c r="I25" s="24"/>
      <c r="J25" s="24"/>
      <c r="K25" s="24"/>
      <c r="L25" s="24"/>
      <c r="M25" s="24"/>
      <c r="N25" s="24"/>
      <c r="O25" s="24"/>
      <c r="P25" s="24"/>
      <c r="Q25" s="24"/>
      <c r="R25" s="24"/>
      <c r="S25" s="24"/>
      <c r="T25" s="24"/>
      <c r="U25" s="24"/>
      <c r="V25" s="24"/>
      <c r="W25" s="24"/>
      <c r="X25" s="24"/>
      <c r="Y25" s="24"/>
      <c r="Z25" s="24"/>
    </row>
    <row r="26" spans="1:26" x14ac:dyDescent="0.2">
      <c r="B26" s="24"/>
      <c r="C26" s="24"/>
      <c r="D26" s="24"/>
      <c r="E26" s="24"/>
      <c r="F26" s="24"/>
      <c r="G26" s="24"/>
      <c r="H26" s="24"/>
      <c r="I26" s="24"/>
      <c r="J26" s="24"/>
      <c r="K26" s="24"/>
      <c r="L26" s="24"/>
      <c r="M26" s="24"/>
      <c r="N26" s="24"/>
      <c r="O26" s="24"/>
      <c r="P26" s="24"/>
      <c r="Q26" s="24"/>
      <c r="R26" s="24"/>
      <c r="S26" s="24"/>
      <c r="T26" s="24"/>
      <c r="U26" s="24"/>
      <c r="V26" s="24"/>
      <c r="W26" s="24"/>
      <c r="X26" s="24"/>
      <c r="Y26" s="24"/>
      <c r="Z26" s="24"/>
    </row>
    <row r="27" spans="1:26" x14ac:dyDescent="0.2">
      <c r="B27" s="24"/>
      <c r="C27" s="24"/>
      <c r="D27" s="24"/>
      <c r="E27" s="24"/>
      <c r="F27" s="24"/>
      <c r="G27" s="24"/>
      <c r="H27" s="24"/>
      <c r="I27" s="24"/>
      <c r="J27" s="24"/>
      <c r="K27" s="24"/>
      <c r="L27" s="24"/>
      <c r="M27" s="24"/>
      <c r="N27" s="24"/>
      <c r="O27" s="24"/>
      <c r="P27" s="24"/>
      <c r="Q27" s="24"/>
      <c r="R27" s="24"/>
      <c r="S27" s="24"/>
      <c r="T27" s="24"/>
      <c r="U27" s="24"/>
      <c r="V27" s="24"/>
      <c r="W27" s="24"/>
      <c r="X27" s="24"/>
      <c r="Y27" s="24"/>
      <c r="Z27" s="24"/>
    </row>
    <row r="28" spans="1:26" x14ac:dyDescent="0.2">
      <c r="B28" s="24"/>
      <c r="C28" s="24"/>
      <c r="D28" s="24"/>
      <c r="E28" s="24"/>
      <c r="F28" s="24"/>
      <c r="G28" s="24"/>
      <c r="H28" s="24"/>
      <c r="I28" s="24"/>
      <c r="J28" s="24"/>
      <c r="K28" s="24"/>
      <c r="L28" s="24"/>
      <c r="M28" s="24"/>
      <c r="N28" s="24"/>
      <c r="O28" s="24"/>
      <c r="P28" s="24"/>
      <c r="Q28" s="24"/>
      <c r="R28" s="24"/>
      <c r="S28" s="24"/>
      <c r="T28" s="24"/>
      <c r="U28" s="24"/>
      <c r="V28" s="24"/>
      <c r="W28" s="24"/>
      <c r="X28" s="24"/>
      <c r="Y28" s="24"/>
      <c r="Z28" s="24"/>
    </row>
    <row r="29" spans="1:26" x14ac:dyDescent="0.2">
      <c r="B29" s="24"/>
      <c r="C29" s="24"/>
      <c r="D29" s="24"/>
      <c r="E29" s="24"/>
      <c r="F29" s="24"/>
      <c r="G29" s="24"/>
      <c r="H29" s="24"/>
      <c r="I29" s="24"/>
      <c r="J29" s="24"/>
      <c r="K29" s="24"/>
      <c r="L29" s="24"/>
      <c r="M29" s="24"/>
      <c r="N29" s="24"/>
      <c r="O29" s="24"/>
      <c r="P29" s="24"/>
      <c r="Q29" s="24"/>
      <c r="R29" s="24"/>
      <c r="S29" s="24"/>
      <c r="T29" s="24"/>
      <c r="U29" s="24"/>
      <c r="V29" s="24"/>
      <c r="W29" s="24"/>
      <c r="X29" s="24"/>
      <c r="Y29" s="24"/>
      <c r="Z29" s="24"/>
    </row>
    <row r="30" spans="1:26" x14ac:dyDescent="0.2">
      <c r="B30" s="24"/>
      <c r="C30" s="24"/>
      <c r="D30" s="24"/>
      <c r="E30" s="24"/>
      <c r="F30" s="24"/>
      <c r="G30" s="24"/>
      <c r="H30" s="24"/>
      <c r="I30" s="24"/>
      <c r="J30" s="24"/>
      <c r="K30" s="24"/>
      <c r="L30" s="24"/>
      <c r="M30" s="24"/>
      <c r="N30" s="24"/>
      <c r="O30" s="24"/>
      <c r="P30" s="24"/>
      <c r="Q30" s="24"/>
      <c r="R30" s="24"/>
      <c r="S30" s="24"/>
      <c r="T30" s="24"/>
      <c r="U30" s="24"/>
      <c r="V30" s="24"/>
      <c r="W30" s="24"/>
      <c r="X30" s="24"/>
      <c r="Y30" s="24"/>
      <c r="Z30" s="24"/>
    </row>
    <row r="32" spans="1:26" ht="15" x14ac:dyDescent="0.25">
      <c r="A32" s="23" t="s">
        <v>2</v>
      </c>
      <c r="B32" s="23"/>
      <c r="C32" s="23"/>
      <c r="D32" s="23"/>
    </row>
    <row r="33" spans="2:26" x14ac:dyDescent="0.2">
      <c r="B33" s="21" t="s">
        <v>3</v>
      </c>
      <c r="C33" s="21"/>
      <c r="D33" s="22" t="s">
        <v>4</v>
      </c>
      <c r="E33" s="22"/>
      <c r="F33" s="22"/>
      <c r="G33" s="22"/>
      <c r="H33" s="22"/>
      <c r="I33" s="22"/>
      <c r="J33" s="22"/>
      <c r="K33" s="22"/>
      <c r="L33" s="22"/>
      <c r="M33" s="22"/>
      <c r="N33" s="22"/>
      <c r="O33" s="22"/>
      <c r="P33" s="22"/>
      <c r="Q33" s="22"/>
      <c r="R33" s="22"/>
      <c r="S33" s="22"/>
      <c r="T33" s="22"/>
      <c r="U33" s="22"/>
      <c r="V33" s="22"/>
      <c r="W33" s="22"/>
      <c r="X33" s="22"/>
      <c r="Y33" s="22"/>
      <c r="Z33" s="22"/>
    </row>
    <row r="35" spans="2:26" x14ac:dyDescent="0.2">
      <c r="B35" s="21" t="s">
        <v>5</v>
      </c>
      <c r="C35" s="21"/>
      <c r="D35" s="22" t="s">
        <v>6</v>
      </c>
      <c r="E35" s="22"/>
      <c r="F35" s="22"/>
      <c r="G35" s="22"/>
      <c r="H35" s="22"/>
      <c r="I35" s="22"/>
      <c r="J35" s="22"/>
      <c r="K35" s="22"/>
      <c r="L35" s="22"/>
      <c r="M35" s="22"/>
      <c r="N35" s="22"/>
      <c r="O35" s="22"/>
      <c r="P35" s="22"/>
      <c r="Q35" s="22"/>
      <c r="R35" s="22"/>
      <c r="S35" s="22"/>
      <c r="T35" s="22"/>
      <c r="U35" s="22"/>
      <c r="V35" s="22"/>
      <c r="W35" s="22"/>
      <c r="X35" s="22"/>
      <c r="Y35" s="22"/>
      <c r="Z35" s="22"/>
    </row>
    <row r="36" spans="2:26" x14ac:dyDescent="0.2">
      <c r="D36" s="22" t="s">
        <v>7</v>
      </c>
      <c r="E36" s="22"/>
      <c r="F36" s="22"/>
      <c r="G36" s="22"/>
      <c r="H36" s="22"/>
      <c r="I36" s="22"/>
      <c r="J36" s="22"/>
      <c r="K36" s="22"/>
      <c r="L36" s="22"/>
      <c r="M36" s="22"/>
      <c r="N36" s="22"/>
      <c r="O36" s="22"/>
      <c r="P36" s="22"/>
      <c r="Q36" s="22"/>
      <c r="R36" s="22"/>
      <c r="S36" s="22"/>
      <c r="T36" s="22"/>
      <c r="U36" s="22"/>
      <c r="V36" s="22"/>
      <c r="W36" s="22"/>
      <c r="X36" s="22"/>
      <c r="Y36" s="22"/>
      <c r="Z36" s="22"/>
    </row>
    <row r="37" spans="2:26" x14ac:dyDescent="0.2">
      <c r="D37" s="22"/>
      <c r="E37" s="22"/>
      <c r="F37" s="22"/>
      <c r="G37" s="22"/>
      <c r="H37" s="22"/>
      <c r="I37" s="22"/>
      <c r="J37" s="22"/>
      <c r="K37" s="22"/>
      <c r="L37" s="22"/>
      <c r="M37" s="22"/>
      <c r="N37" s="22"/>
      <c r="O37" s="22"/>
      <c r="P37" s="22"/>
      <c r="Q37" s="22"/>
      <c r="R37" s="22"/>
      <c r="S37" s="22"/>
      <c r="T37" s="22"/>
      <c r="U37" s="22"/>
      <c r="V37" s="22"/>
      <c r="W37" s="22"/>
      <c r="X37" s="22"/>
      <c r="Y37" s="22"/>
      <c r="Z37" s="22"/>
    </row>
    <row r="38" spans="2:26" x14ac:dyDescent="0.2">
      <c r="B38" s="21" t="s">
        <v>8</v>
      </c>
      <c r="C38" s="21"/>
      <c r="D38" s="22" t="s">
        <v>9</v>
      </c>
      <c r="E38" s="22"/>
      <c r="F38" s="22"/>
      <c r="G38" s="22"/>
      <c r="H38" s="22"/>
      <c r="I38" s="22"/>
      <c r="J38" s="22"/>
      <c r="K38" s="22"/>
      <c r="L38" s="22"/>
      <c r="M38" s="22"/>
      <c r="N38" s="22"/>
      <c r="O38" s="22"/>
      <c r="P38" s="22"/>
      <c r="Q38" s="22"/>
      <c r="R38" s="22"/>
      <c r="S38" s="22"/>
      <c r="T38" s="22"/>
      <c r="U38" s="22"/>
      <c r="V38" s="22"/>
      <c r="W38" s="22"/>
      <c r="X38" s="22"/>
      <c r="Y38" s="22"/>
      <c r="Z38" s="22"/>
    </row>
    <row r="39" spans="2:26" x14ac:dyDescent="0.2">
      <c r="D39" s="22" t="s">
        <v>10</v>
      </c>
      <c r="E39" s="22"/>
      <c r="F39" s="22"/>
      <c r="G39" s="22"/>
      <c r="H39" s="22"/>
      <c r="I39" s="22"/>
      <c r="J39" s="22"/>
      <c r="K39" s="22"/>
      <c r="L39" s="22"/>
      <c r="M39" s="22"/>
      <c r="N39" s="22"/>
      <c r="O39" s="22"/>
      <c r="P39" s="22"/>
      <c r="Q39" s="22"/>
      <c r="R39" s="22"/>
      <c r="S39" s="22"/>
      <c r="T39" s="22"/>
      <c r="U39" s="22"/>
      <c r="V39" s="22"/>
      <c r="W39" s="22"/>
      <c r="X39" s="22"/>
      <c r="Y39" s="22"/>
      <c r="Z39" s="22"/>
    </row>
    <row r="40" spans="2:26" x14ac:dyDescent="0.2">
      <c r="D40" s="22"/>
      <c r="E40" s="22"/>
      <c r="F40" s="22"/>
      <c r="G40" s="22"/>
      <c r="H40" s="22"/>
      <c r="I40" s="22"/>
      <c r="J40" s="22"/>
      <c r="K40" s="22"/>
      <c r="L40" s="22"/>
      <c r="M40" s="22"/>
      <c r="N40" s="22"/>
      <c r="O40" s="22"/>
      <c r="P40" s="22"/>
      <c r="Q40" s="22"/>
      <c r="R40" s="22"/>
      <c r="S40" s="22"/>
      <c r="T40" s="22"/>
      <c r="U40" s="22"/>
      <c r="V40" s="22"/>
      <c r="W40" s="22"/>
      <c r="X40" s="22"/>
      <c r="Y40" s="22"/>
      <c r="Z40" s="22"/>
    </row>
    <row r="41" spans="2:26" x14ac:dyDescent="0.2">
      <c r="B41" s="21" t="s">
        <v>11</v>
      </c>
      <c r="C41" s="21"/>
      <c r="D41" s="22" t="s">
        <v>12</v>
      </c>
      <c r="E41" s="22"/>
      <c r="F41" s="22"/>
      <c r="G41" s="22"/>
      <c r="H41" s="22"/>
      <c r="I41" s="22"/>
      <c r="J41" s="22"/>
      <c r="K41" s="22"/>
      <c r="L41" s="22"/>
      <c r="M41" s="22"/>
      <c r="N41" s="22"/>
      <c r="O41" s="22"/>
      <c r="P41" s="22"/>
      <c r="Q41" s="22"/>
      <c r="R41" s="22"/>
      <c r="S41" s="22"/>
      <c r="T41" s="22"/>
      <c r="U41" s="22"/>
      <c r="V41" s="22"/>
      <c r="W41" s="22"/>
      <c r="X41" s="22"/>
      <c r="Y41" s="22"/>
      <c r="Z41" s="22"/>
    </row>
    <row r="42" spans="2:26" x14ac:dyDescent="0.2">
      <c r="B42" s="19"/>
      <c r="C42" s="19"/>
      <c r="D42" s="22" t="s">
        <v>13</v>
      </c>
      <c r="E42" s="22"/>
      <c r="F42" s="22"/>
      <c r="G42" s="22"/>
      <c r="H42" s="22"/>
      <c r="I42" s="22"/>
      <c r="J42" s="22"/>
      <c r="K42" s="22"/>
      <c r="L42" s="22"/>
      <c r="M42" s="22"/>
      <c r="N42" s="22"/>
      <c r="O42" s="22"/>
      <c r="P42" s="22"/>
      <c r="Q42" s="22"/>
      <c r="R42" s="22"/>
      <c r="S42" s="22"/>
      <c r="T42" s="22"/>
      <c r="U42" s="22"/>
      <c r="V42" s="22"/>
      <c r="W42" s="22"/>
      <c r="X42" s="22"/>
      <c r="Y42" s="22"/>
      <c r="Z42" s="22"/>
    </row>
    <row r="43" spans="2:26" x14ac:dyDescent="0.2">
      <c r="D43" s="22" t="s">
        <v>14</v>
      </c>
      <c r="E43" s="22"/>
      <c r="F43" s="22"/>
      <c r="G43" s="22"/>
      <c r="H43" s="22"/>
      <c r="I43" s="22"/>
      <c r="J43" s="22"/>
      <c r="K43" s="22"/>
      <c r="L43" s="22"/>
      <c r="M43" s="22"/>
      <c r="N43" s="22"/>
      <c r="O43" s="22"/>
      <c r="P43" s="22"/>
      <c r="Q43" s="22"/>
      <c r="R43" s="22"/>
      <c r="S43" s="22"/>
      <c r="T43" s="22"/>
      <c r="U43" s="22"/>
      <c r="V43" s="22"/>
      <c r="W43" s="22"/>
      <c r="X43" s="22"/>
      <c r="Y43" s="22"/>
      <c r="Z43" s="22"/>
    </row>
    <row r="44" spans="2:26" x14ac:dyDescent="0.2">
      <c r="D44" s="22" t="s">
        <v>15</v>
      </c>
      <c r="E44" s="22"/>
      <c r="F44" s="22"/>
      <c r="G44" s="22"/>
      <c r="H44" s="22"/>
      <c r="I44" s="22"/>
      <c r="J44" s="22"/>
      <c r="K44" s="22"/>
      <c r="L44" s="22"/>
      <c r="M44" s="22"/>
      <c r="N44" s="22"/>
      <c r="O44" s="22"/>
      <c r="P44" s="22"/>
      <c r="Q44" s="22"/>
      <c r="R44" s="22"/>
      <c r="S44" s="22"/>
      <c r="T44" s="22"/>
      <c r="U44" s="22"/>
      <c r="V44" s="22"/>
      <c r="W44" s="22"/>
      <c r="X44" s="22"/>
      <c r="Y44" s="22"/>
      <c r="Z44" s="22"/>
    </row>
    <row r="45" spans="2:26" x14ac:dyDescent="0.2">
      <c r="D45" s="22" t="s">
        <v>16</v>
      </c>
      <c r="E45" s="22"/>
      <c r="F45" s="22"/>
      <c r="G45" s="22"/>
      <c r="H45" s="22"/>
      <c r="I45" s="22"/>
      <c r="J45" s="22"/>
      <c r="K45" s="22"/>
      <c r="L45" s="22"/>
      <c r="M45" s="22"/>
      <c r="N45" s="22"/>
      <c r="O45" s="22"/>
      <c r="P45" s="22"/>
      <c r="Q45" s="22"/>
      <c r="R45" s="22"/>
      <c r="S45" s="22"/>
      <c r="T45" s="22"/>
      <c r="U45" s="22"/>
      <c r="V45" s="22"/>
      <c r="W45" s="22"/>
      <c r="X45" s="22"/>
      <c r="Y45" s="22"/>
      <c r="Z45" s="22"/>
    </row>
    <row r="46" spans="2:26" x14ac:dyDescent="0.2">
      <c r="D46" s="22" t="s">
        <v>17</v>
      </c>
      <c r="E46" s="22"/>
      <c r="F46" s="22"/>
      <c r="G46" s="22"/>
      <c r="H46" s="22"/>
      <c r="I46" s="22"/>
      <c r="J46" s="22"/>
      <c r="K46" s="22"/>
      <c r="L46" s="22"/>
      <c r="M46" s="22"/>
      <c r="N46" s="22"/>
      <c r="O46" s="22"/>
      <c r="P46" s="22"/>
      <c r="Q46" s="22"/>
      <c r="R46" s="22"/>
      <c r="S46" s="22"/>
      <c r="T46" s="22"/>
      <c r="U46" s="22"/>
      <c r="V46" s="22"/>
      <c r="W46" s="22"/>
      <c r="X46" s="22"/>
      <c r="Y46" s="22"/>
      <c r="Z46" s="22"/>
    </row>
    <row r="48" spans="2:26" x14ac:dyDescent="0.2">
      <c r="B48" s="21" t="s">
        <v>18</v>
      </c>
      <c r="C48" s="21"/>
      <c r="D48" s="22" t="s">
        <v>19</v>
      </c>
      <c r="E48" s="22"/>
      <c r="F48" s="22"/>
      <c r="G48" s="22"/>
      <c r="H48" s="22"/>
      <c r="I48" s="22"/>
      <c r="J48" s="22"/>
      <c r="K48" s="22"/>
      <c r="L48" s="22"/>
      <c r="M48" s="22"/>
      <c r="N48" s="22"/>
      <c r="O48" s="22"/>
      <c r="P48" s="22"/>
      <c r="Q48" s="22"/>
      <c r="R48" s="22"/>
      <c r="S48" s="22"/>
      <c r="T48" s="22"/>
      <c r="U48" s="22"/>
      <c r="V48" s="22"/>
      <c r="W48" s="22"/>
      <c r="X48" s="22"/>
      <c r="Y48" s="22"/>
      <c r="Z48" s="22"/>
    </row>
    <row r="50" spans="2:26" x14ac:dyDescent="0.2">
      <c r="B50" s="21" t="s">
        <v>20</v>
      </c>
      <c r="C50" s="21"/>
      <c r="D50" s="22" t="s">
        <v>21</v>
      </c>
      <c r="E50" s="22"/>
      <c r="F50" s="22"/>
      <c r="G50" s="22"/>
      <c r="H50" s="22"/>
      <c r="I50" s="22"/>
      <c r="J50" s="22"/>
      <c r="K50" s="22"/>
      <c r="L50" s="22"/>
      <c r="M50" s="22"/>
      <c r="N50" s="22"/>
      <c r="O50" s="22"/>
      <c r="P50" s="22"/>
      <c r="Q50" s="22"/>
      <c r="R50" s="22"/>
      <c r="S50" s="22"/>
      <c r="T50" s="22"/>
      <c r="U50" s="22"/>
      <c r="V50" s="22"/>
      <c r="W50" s="22"/>
      <c r="X50" s="22"/>
      <c r="Y50" s="22"/>
      <c r="Z50" s="22"/>
    </row>
    <row r="51" spans="2:26" x14ac:dyDescent="0.2">
      <c r="D51" s="22" t="s">
        <v>22</v>
      </c>
      <c r="E51" s="22"/>
      <c r="F51" s="22"/>
      <c r="G51" s="22"/>
      <c r="H51" s="22"/>
      <c r="I51" s="22"/>
      <c r="J51" s="22"/>
      <c r="K51" s="22"/>
      <c r="L51" s="22"/>
      <c r="M51" s="22"/>
      <c r="N51" s="22"/>
      <c r="O51" s="22"/>
      <c r="P51" s="22"/>
      <c r="Q51" s="22"/>
      <c r="R51" s="22"/>
      <c r="S51" s="22"/>
      <c r="T51" s="22"/>
      <c r="U51" s="22"/>
      <c r="V51" s="22"/>
      <c r="W51" s="22"/>
      <c r="X51" s="22"/>
      <c r="Y51" s="22"/>
      <c r="Z51" s="22"/>
    </row>
    <row r="53" spans="2:26" x14ac:dyDescent="0.2">
      <c r="B53" s="21" t="s">
        <v>23</v>
      </c>
      <c r="C53" s="21"/>
      <c r="D53" s="22" t="s">
        <v>24</v>
      </c>
      <c r="E53" s="22"/>
      <c r="F53" s="22"/>
      <c r="G53" s="22"/>
      <c r="H53" s="22"/>
      <c r="I53" s="22"/>
      <c r="J53" s="22"/>
      <c r="K53" s="22"/>
      <c r="L53" s="22"/>
      <c r="M53" s="22"/>
      <c r="N53" s="22"/>
      <c r="O53" s="22"/>
      <c r="P53" s="22"/>
      <c r="Q53" s="22"/>
      <c r="R53" s="22"/>
      <c r="S53" s="22"/>
      <c r="T53" s="22"/>
      <c r="U53" s="22"/>
      <c r="V53" s="22"/>
      <c r="W53" s="22"/>
      <c r="X53" s="22"/>
      <c r="Y53" s="22"/>
      <c r="Z53" s="22"/>
    </row>
    <row r="55" spans="2:26" x14ac:dyDescent="0.2">
      <c r="B55" s="21" t="s">
        <v>25</v>
      </c>
      <c r="C55" s="21"/>
      <c r="D55" s="22" t="s">
        <v>26</v>
      </c>
      <c r="E55" s="22"/>
      <c r="F55" s="22"/>
      <c r="G55" s="22"/>
      <c r="H55" s="22"/>
      <c r="I55" s="22"/>
      <c r="J55" s="22"/>
      <c r="K55" s="22"/>
      <c r="L55" s="22"/>
      <c r="M55" s="22"/>
      <c r="N55" s="22"/>
      <c r="O55" s="22"/>
      <c r="P55" s="22"/>
      <c r="Q55" s="22"/>
      <c r="R55" s="22"/>
      <c r="S55" s="22"/>
      <c r="T55" s="22"/>
      <c r="U55" s="22"/>
      <c r="V55" s="22"/>
      <c r="W55" s="22"/>
      <c r="X55" s="22"/>
      <c r="Y55" s="22"/>
      <c r="Z55" s="22"/>
    </row>
    <row r="57" spans="2:26" x14ac:dyDescent="0.2">
      <c r="B57" s="21" t="s">
        <v>27</v>
      </c>
      <c r="C57" s="21"/>
      <c r="D57" s="22" t="s">
        <v>28</v>
      </c>
      <c r="E57" s="22"/>
      <c r="F57" s="22"/>
      <c r="G57" s="22"/>
      <c r="H57" s="22"/>
      <c r="I57" s="22"/>
      <c r="J57" s="22"/>
      <c r="K57" s="22"/>
      <c r="L57" s="22"/>
      <c r="M57" s="22"/>
      <c r="N57" s="22"/>
      <c r="O57" s="22"/>
      <c r="P57" s="22"/>
      <c r="Q57" s="22"/>
      <c r="R57" s="22"/>
      <c r="S57" s="22"/>
      <c r="T57" s="22"/>
      <c r="U57" s="22"/>
      <c r="V57" s="22"/>
      <c r="W57" s="22"/>
      <c r="X57" s="22"/>
      <c r="Y57" s="22"/>
      <c r="Z57" s="22"/>
    </row>
    <row r="58" spans="2:26" x14ac:dyDescent="0.2">
      <c r="D58" s="22" t="s">
        <v>29</v>
      </c>
      <c r="E58" s="22"/>
      <c r="F58" s="22"/>
      <c r="G58" s="22"/>
      <c r="H58" s="22"/>
      <c r="I58" s="22"/>
      <c r="J58" s="22"/>
      <c r="K58" s="22"/>
      <c r="L58" s="22"/>
      <c r="M58" s="22"/>
      <c r="N58" s="22"/>
      <c r="O58" s="22"/>
      <c r="P58" s="22"/>
      <c r="Q58" s="22"/>
      <c r="R58" s="22"/>
      <c r="S58" s="22"/>
      <c r="T58" s="22"/>
      <c r="U58" s="22"/>
      <c r="V58" s="22"/>
      <c r="W58" s="22"/>
      <c r="X58" s="22"/>
      <c r="Y58" s="22"/>
      <c r="Z58" s="22"/>
    </row>
    <row r="60" spans="2:26" x14ac:dyDescent="0.2">
      <c r="B60" s="21" t="s">
        <v>30</v>
      </c>
      <c r="C60" s="21"/>
      <c r="D60" s="22" t="s">
        <v>31</v>
      </c>
      <c r="E60" s="22"/>
      <c r="F60" s="22"/>
      <c r="G60" s="22"/>
      <c r="H60" s="22"/>
      <c r="I60" s="22"/>
      <c r="J60" s="22"/>
      <c r="K60" s="22"/>
      <c r="L60" s="22"/>
      <c r="M60" s="22"/>
      <c r="N60" s="22"/>
      <c r="O60" s="22"/>
      <c r="P60" s="22"/>
      <c r="Q60" s="22"/>
      <c r="R60" s="22"/>
      <c r="S60" s="22"/>
      <c r="T60" s="22"/>
      <c r="U60" s="22"/>
      <c r="V60" s="22"/>
      <c r="W60" s="22"/>
      <c r="X60" s="22"/>
      <c r="Y60" s="22"/>
      <c r="Z60" s="22"/>
    </row>
  </sheetData>
  <sheetProtection algorithmName="SHA-512" hashValue="+Um73sleqErHkYKno3Cx3oJ42dUW+GD33XAMRQia8xyJkTcI5ZEdkLwhahgPOhjJtWZU8rP884+CttacpD44Mw==" saltValue="R/25HNgx5Uui2Oiwi/vY6Q==" spinCount="100000" sheet="1" objects="1" scenarios="1"/>
  <mergeCells count="34">
    <mergeCell ref="D51:Z51"/>
    <mergeCell ref="B48:C48"/>
    <mergeCell ref="D48:Z48"/>
    <mergeCell ref="D44:Z44"/>
    <mergeCell ref="D45:Z45"/>
    <mergeCell ref="D46:Z46"/>
    <mergeCell ref="B50:C50"/>
    <mergeCell ref="D50:Z50"/>
    <mergeCell ref="A1:E1"/>
    <mergeCell ref="B33:C33"/>
    <mergeCell ref="B35:C35"/>
    <mergeCell ref="B38:C38"/>
    <mergeCell ref="D38:Z38"/>
    <mergeCell ref="B2:Z30"/>
    <mergeCell ref="D33:Z33"/>
    <mergeCell ref="D35:Z35"/>
    <mergeCell ref="D36:Z36"/>
    <mergeCell ref="D37:Z37"/>
    <mergeCell ref="B60:C60"/>
    <mergeCell ref="D60:Z60"/>
    <mergeCell ref="B55:C55"/>
    <mergeCell ref="D55:Z55"/>
    <mergeCell ref="A32:D32"/>
    <mergeCell ref="D42:Z42"/>
    <mergeCell ref="B41:C41"/>
    <mergeCell ref="D39:Z39"/>
    <mergeCell ref="B57:C57"/>
    <mergeCell ref="D57:Z57"/>
    <mergeCell ref="D58:Z58"/>
    <mergeCell ref="D40:Z40"/>
    <mergeCell ref="D41:Z41"/>
    <mergeCell ref="B53:C53"/>
    <mergeCell ref="D53:Z53"/>
    <mergeCell ref="D43:Z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G106"/>
  <sheetViews>
    <sheetView workbookViewId="0">
      <selection activeCell="E8" sqref="E8"/>
    </sheetView>
  </sheetViews>
  <sheetFormatPr defaultRowHeight="15" x14ac:dyDescent="0.25"/>
  <cols>
    <col min="2" max="2" width="16.140625" bestFit="1" customWidth="1"/>
    <col min="3" max="3" width="28.7109375" bestFit="1" customWidth="1"/>
    <col min="4" max="4" width="34.42578125" bestFit="1" customWidth="1"/>
    <col min="5" max="5" width="41.85546875" bestFit="1" customWidth="1"/>
    <col min="7" max="7" width="13.7109375" bestFit="1" customWidth="1"/>
  </cols>
  <sheetData>
    <row r="1" spans="1:7" x14ac:dyDescent="0.25">
      <c r="A1" s="2" t="s">
        <v>32</v>
      </c>
      <c r="B1" s="2" t="s">
        <v>33</v>
      </c>
      <c r="C1" s="2" t="s">
        <v>34</v>
      </c>
      <c r="D1" s="2" t="s">
        <v>35</v>
      </c>
      <c r="E1" s="2" t="s">
        <v>36</v>
      </c>
      <c r="F1" s="2" t="s">
        <v>37</v>
      </c>
      <c r="G1" s="2" t="s">
        <v>38</v>
      </c>
    </row>
    <row r="2" spans="1:7" x14ac:dyDescent="0.25">
      <c r="A2" s="1">
        <v>1</v>
      </c>
      <c r="B2" s="2" t="s">
        <v>39</v>
      </c>
      <c r="C2" t="s">
        <v>40</v>
      </c>
      <c r="D2" t="s">
        <v>41</v>
      </c>
      <c r="E2" t="s">
        <v>42</v>
      </c>
      <c r="F2" s="18">
        <v>2016</v>
      </c>
      <c r="G2" t="s">
        <v>43</v>
      </c>
    </row>
    <row r="3" spans="1:7" x14ac:dyDescent="0.25">
      <c r="A3" s="1">
        <v>2</v>
      </c>
      <c r="B3" t="s">
        <v>44</v>
      </c>
      <c r="C3" t="s">
        <v>45</v>
      </c>
      <c r="D3" t="s">
        <v>46</v>
      </c>
      <c r="E3" t="s">
        <v>47</v>
      </c>
      <c r="F3" s="18">
        <v>2017</v>
      </c>
      <c r="G3" t="s">
        <v>48</v>
      </c>
    </row>
    <row r="4" spans="1:7" x14ac:dyDescent="0.25">
      <c r="A4" s="1">
        <v>3</v>
      </c>
      <c r="B4" t="s">
        <v>49</v>
      </c>
      <c r="C4" t="s">
        <v>50</v>
      </c>
      <c r="D4" t="s">
        <v>51</v>
      </c>
      <c r="E4" t="s">
        <v>52</v>
      </c>
      <c r="F4" s="18">
        <v>2018</v>
      </c>
      <c r="G4" t="s">
        <v>53</v>
      </c>
    </row>
    <row r="5" spans="1:7" x14ac:dyDescent="0.25">
      <c r="A5" s="1">
        <v>4</v>
      </c>
      <c r="B5" t="s">
        <v>54</v>
      </c>
      <c r="C5" t="s">
        <v>55</v>
      </c>
      <c r="D5" t="s">
        <v>56</v>
      </c>
      <c r="E5" t="s">
        <v>57</v>
      </c>
      <c r="F5" s="18">
        <v>2019</v>
      </c>
      <c r="G5" t="s">
        <v>58</v>
      </c>
    </row>
    <row r="6" spans="1:7" x14ac:dyDescent="0.25">
      <c r="A6" s="1">
        <v>5</v>
      </c>
      <c r="B6" t="s">
        <v>59</v>
      </c>
      <c r="C6" t="s">
        <v>60</v>
      </c>
      <c r="D6" t="s">
        <v>61</v>
      </c>
      <c r="E6" t="s">
        <v>62</v>
      </c>
      <c r="F6" s="18">
        <v>2020</v>
      </c>
      <c r="G6" t="s">
        <v>63</v>
      </c>
    </row>
    <row r="7" spans="1:7" x14ac:dyDescent="0.25">
      <c r="A7" s="1">
        <v>6</v>
      </c>
      <c r="B7" t="s">
        <v>64</v>
      </c>
      <c r="C7" t="s">
        <v>65</v>
      </c>
      <c r="D7" t="s">
        <v>66</v>
      </c>
      <c r="E7" t="s">
        <v>67</v>
      </c>
      <c r="F7" s="18">
        <v>2021</v>
      </c>
      <c r="G7" t="s">
        <v>68</v>
      </c>
    </row>
    <row r="8" spans="1:7" x14ac:dyDescent="0.25">
      <c r="B8" t="s">
        <v>69</v>
      </c>
      <c r="C8" t="s">
        <v>70</v>
      </c>
      <c r="D8" t="s">
        <v>71</v>
      </c>
      <c r="E8" t="s">
        <v>72</v>
      </c>
      <c r="F8" s="18">
        <v>2022</v>
      </c>
      <c r="G8" t="s">
        <v>73</v>
      </c>
    </row>
    <row r="9" spans="1:7" x14ac:dyDescent="0.25">
      <c r="C9" t="s">
        <v>74</v>
      </c>
      <c r="D9" t="s">
        <v>39</v>
      </c>
      <c r="E9" t="s">
        <v>75</v>
      </c>
      <c r="F9" s="18">
        <v>2023</v>
      </c>
      <c r="G9" t="s">
        <v>76</v>
      </c>
    </row>
    <row r="10" spans="1:7" x14ac:dyDescent="0.25">
      <c r="C10" t="s">
        <v>77</v>
      </c>
      <c r="E10" t="s">
        <v>78</v>
      </c>
      <c r="F10" s="18">
        <v>2024</v>
      </c>
      <c r="G10" t="s">
        <v>79</v>
      </c>
    </row>
    <row r="11" spans="1:7" x14ac:dyDescent="0.25">
      <c r="C11" t="s">
        <v>80</v>
      </c>
      <c r="E11" t="s">
        <v>81</v>
      </c>
      <c r="F11" s="18">
        <v>2025</v>
      </c>
      <c r="G11" t="s">
        <v>82</v>
      </c>
    </row>
    <row r="12" spans="1:7" x14ac:dyDescent="0.25">
      <c r="C12" t="s">
        <v>83</v>
      </c>
      <c r="F12" s="18">
        <v>2026</v>
      </c>
      <c r="G12" t="s">
        <v>84</v>
      </c>
    </row>
    <row r="13" spans="1:7" x14ac:dyDescent="0.25">
      <c r="C13" t="s">
        <v>85</v>
      </c>
      <c r="F13" s="18">
        <v>2027</v>
      </c>
      <c r="G13" t="s">
        <v>86</v>
      </c>
    </row>
    <row r="14" spans="1:7" x14ac:dyDescent="0.25">
      <c r="C14" t="s">
        <v>87</v>
      </c>
      <c r="F14" s="18">
        <v>2028</v>
      </c>
      <c r="G14" t="s">
        <v>88</v>
      </c>
    </row>
    <row r="15" spans="1:7" x14ac:dyDescent="0.25">
      <c r="C15" t="s">
        <v>89</v>
      </c>
      <c r="F15" s="18">
        <v>2029</v>
      </c>
      <c r="G15" t="s">
        <v>90</v>
      </c>
    </row>
    <row r="16" spans="1:7" x14ac:dyDescent="0.25">
      <c r="C16" t="s">
        <v>91</v>
      </c>
      <c r="F16" s="18">
        <v>2030</v>
      </c>
      <c r="G16" t="s">
        <v>92</v>
      </c>
    </row>
    <row r="17" spans="1:7" x14ac:dyDescent="0.25">
      <c r="C17" t="s">
        <v>93</v>
      </c>
      <c r="G17" t="s">
        <v>94</v>
      </c>
    </row>
    <row r="18" spans="1:7" x14ac:dyDescent="0.25">
      <c r="C18" t="s">
        <v>95</v>
      </c>
      <c r="G18" t="s">
        <v>96</v>
      </c>
    </row>
    <row r="19" spans="1:7" x14ac:dyDescent="0.25">
      <c r="C19" t="s">
        <v>97</v>
      </c>
      <c r="G19" t="s">
        <v>98</v>
      </c>
    </row>
    <row r="20" spans="1:7" x14ac:dyDescent="0.25">
      <c r="A20" t="s">
        <v>99</v>
      </c>
      <c r="G20" t="s">
        <v>100</v>
      </c>
    </row>
    <row r="21" spans="1:7" x14ac:dyDescent="0.25">
      <c r="A21" t="s">
        <v>101</v>
      </c>
      <c r="G21" t="s">
        <v>102</v>
      </c>
    </row>
    <row r="22" spans="1:7" x14ac:dyDescent="0.25">
      <c r="A22" t="s">
        <v>103</v>
      </c>
      <c r="G22" t="s">
        <v>104</v>
      </c>
    </row>
    <row r="23" spans="1:7" x14ac:dyDescent="0.25">
      <c r="G23" t="s">
        <v>105</v>
      </c>
    </row>
    <row r="24" spans="1:7" x14ac:dyDescent="0.25">
      <c r="A24" t="s">
        <v>106</v>
      </c>
      <c r="G24" t="s">
        <v>107</v>
      </c>
    </row>
    <row r="25" spans="1:7" x14ac:dyDescent="0.25">
      <c r="A25" t="s">
        <v>108</v>
      </c>
      <c r="G25" t="s">
        <v>109</v>
      </c>
    </row>
    <row r="26" spans="1:7" x14ac:dyDescent="0.25">
      <c r="A26" t="s">
        <v>110</v>
      </c>
      <c r="G26" t="s">
        <v>111</v>
      </c>
    </row>
    <row r="27" spans="1:7" x14ac:dyDescent="0.25">
      <c r="A27" t="s">
        <v>112</v>
      </c>
      <c r="G27" t="s">
        <v>113</v>
      </c>
    </row>
    <row r="28" spans="1:7" x14ac:dyDescent="0.25">
      <c r="G28" t="s">
        <v>114</v>
      </c>
    </row>
    <row r="29" spans="1:7" x14ac:dyDescent="0.25">
      <c r="G29" t="s">
        <v>115</v>
      </c>
    </row>
    <row r="30" spans="1:7" x14ac:dyDescent="0.25">
      <c r="G30" t="s">
        <v>116</v>
      </c>
    </row>
    <row r="31" spans="1:7" x14ac:dyDescent="0.25">
      <c r="G31" t="s">
        <v>117</v>
      </c>
    </row>
    <row r="32" spans="1:7" x14ac:dyDescent="0.25">
      <c r="G32" t="s">
        <v>118</v>
      </c>
    </row>
    <row r="33" spans="7:7" x14ac:dyDescent="0.25">
      <c r="G33" t="s">
        <v>119</v>
      </c>
    </row>
    <row r="34" spans="7:7" x14ac:dyDescent="0.25">
      <c r="G34" t="s">
        <v>120</v>
      </c>
    </row>
    <row r="35" spans="7:7" x14ac:dyDescent="0.25">
      <c r="G35" t="s">
        <v>121</v>
      </c>
    </row>
    <row r="36" spans="7:7" x14ac:dyDescent="0.25">
      <c r="G36" t="s">
        <v>122</v>
      </c>
    </row>
    <row r="37" spans="7:7" x14ac:dyDescent="0.25">
      <c r="G37" t="s">
        <v>123</v>
      </c>
    </row>
    <row r="38" spans="7:7" x14ac:dyDescent="0.25">
      <c r="G38" t="s">
        <v>124</v>
      </c>
    </row>
    <row r="39" spans="7:7" x14ac:dyDescent="0.25">
      <c r="G39" t="s">
        <v>125</v>
      </c>
    </row>
    <row r="40" spans="7:7" x14ac:dyDescent="0.25">
      <c r="G40" t="s">
        <v>126</v>
      </c>
    </row>
    <row r="41" spans="7:7" x14ac:dyDescent="0.25">
      <c r="G41" t="s">
        <v>127</v>
      </c>
    </row>
    <row r="42" spans="7:7" x14ac:dyDescent="0.25">
      <c r="G42" t="s">
        <v>128</v>
      </c>
    </row>
    <row r="43" spans="7:7" x14ac:dyDescent="0.25">
      <c r="G43" t="s">
        <v>129</v>
      </c>
    </row>
    <row r="44" spans="7:7" x14ac:dyDescent="0.25">
      <c r="G44" t="s">
        <v>130</v>
      </c>
    </row>
    <row r="45" spans="7:7" x14ac:dyDescent="0.25">
      <c r="G45" t="s">
        <v>131</v>
      </c>
    </row>
    <row r="46" spans="7:7" x14ac:dyDescent="0.25">
      <c r="G46" t="s">
        <v>132</v>
      </c>
    </row>
    <row r="47" spans="7:7" x14ac:dyDescent="0.25">
      <c r="G47" t="s">
        <v>133</v>
      </c>
    </row>
    <row r="48" spans="7:7" x14ac:dyDescent="0.25">
      <c r="G48" t="s">
        <v>134</v>
      </c>
    </row>
    <row r="49" spans="7:7" x14ac:dyDescent="0.25">
      <c r="G49" t="s">
        <v>135</v>
      </c>
    </row>
    <row r="50" spans="7:7" x14ac:dyDescent="0.25">
      <c r="G50" t="s">
        <v>136</v>
      </c>
    </row>
    <row r="51" spans="7:7" x14ac:dyDescent="0.25">
      <c r="G51" t="s">
        <v>137</v>
      </c>
    </row>
    <row r="52" spans="7:7" x14ac:dyDescent="0.25">
      <c r="G52" t="s">
        <v>138</v>
      </c>
    </row>
    <row r="53" spans="7:7" x14ac:dyDescent="0.25">
      <c r="G53" t="s">
        <v>139</v>
      </c>
    </row>
    <row r="54" spans="7:7" x14ac:dyDescent="0.25">
      <c r="G54" t="s">
        <v>140</v>
      </c>
    </row>
    <row r="55" spans="7:7" x14ac:dyDescent="0.25">
      <c r="G55" t="s">
        <v>141</v>
      </c>
    </row>
    <row r="56" spans="7:7" x14ac:dyDescent="0.25">
      <c r="G56" t="s">
        <v>142</v>
      </c>
    </row>
    <row r="57" spans="7:7" x14ac:dyDescent="0.25">
      <c r="G57" t="s">
        <v>143</v>
      </c>
    </row>
    <row r="58" spans="7:7" x14ac:dyDescent="0.25">
      <c r="G58" t="s">
        <v>144</v>
      </c>
    </row>
    <row r="59" spans="7:7" x14ac:dyDescent="0.25">
      <c r="G59" t="s">
        <v>145</v>
      </c>
    </row>
    <row r="60" spans="7:7" x14ac:dyDescent="0.25">
      <c r="G60" t="s">
        <v>146</v>
      </c>
    </row>
    <row r="61" spans="7:7" x14ac:dyDescent="0.25">
      <c r="G61" t="s">
        <v>147</v>
      </c>
    </row>
    <row r="62" spans="7:7" x14ac:dyDescent="0.25">
      <c r="G62" t="s">
        <v>148</v>
      </c>
    </row>
    <row r="63" spans="7:7" x14ac:dyDescent="0.25">
      <c r="G63" t="s">
        <v>149</v>
      </c>
    </row>
    <row r="64" spans="7:7" x14ac:dyDescent="0.25">
      <c r="G64" t="s">
        <v>150</v>
      </c>
    </row>
    <row r="65" spans="7:7" x14ac:dyDescent="0.25">
      <c r="G65" t="s">
        <v>151</v>
      </c>
    </row>
    <row r="66" spans="7:7" x14ac:dyDescent="0.25">
      <c r="G66" t="s">
        <v>152</v>
      </c>
    </row>
    <row r="67" spans="7:7" x14ac:dyDescent="0.25">
      <c r="G67" t="s">
        <v>153</v>
      </c>
    </row>
    <row r="68" spans="7:7" x14ac:dyDescent="0.25">
      <c r="G68" t="s">
        <v>154</v>
      </c>
    </row>
    <row r="69" spans="7:7" x14ac:dyDescent="0.25">
      <c r="G69" t="s">
        <v>155</v>
      </c>
    </row>
    <row r="70" spans="7:7" x14ac:dyDescent="0.25">
      <c r="G70" t="s">
        <v>156</v>
      </c>
    </row>
    <row r="71" spans="7:7" x14ac:dyDescent="0.25">
      <c r="G71" t="s">
        <v>157</v>
      </c>
    </row>
    <row r="72" spans="7:7" x14ac:dyDescent="0.25">
      <c r="G72" t="s">
        <v>158</v>
      </c>
    </row>
    <row r="73" spans="7:7" x14ac:dyDescent="0.25">
      <c r="G73" t="s">
        <v>159</v>
      </c>
    </row>
    <row r="74" spans="7:7" x14ac:dyDescent="0.25">
      <c r="G74" t="s">
        <v>160</v>
      </c>
    </row>
    <row r="75" spans="7:7" x14ac:dyDescent="0.25">
      <c r="G75" t="s">
        <v>161</v>
      </c>
    </row>
    <row r="76" spans="7:7" x14ac:dyDescent="0.25">
      <c r="G76" t="s">
        <v>162</v>
      </c>
    </row>
    <row r="77" spans="7:7" x14ac:dyDescent="0.25">
      <c r="G77" t="s">
        <v>163</v>
      </c>
    </row>
    <row r="78" spans="7:7" x14ac:dyDescent="0.25">
      <c r="G78" t="s">
        <v>164</v>
      </c>
    </row>
    <row r="79" spans="7:7" x14ac:dyDescent="0.25">
      <c r="G79" t="s">
        <v>165</v>
      </c>
    </row>
    <row r="80" spans="7:7" x14ac:dyDescent="0.25">
      <c r="G80" t="s">
        <v>166</v>
      </c>
    </row>
    <row r="81" spans="7:7" x14ac:dyDescent="0.25">
      <c r="G81" t="s">
        <v>167</v>
      </c>
    </row>
    <row r="82" spans="7:7" x14ac:dyDescent="0.25">
      <c r="G82" t="s">
        <v>168</v>
      </c>
    </row>
    <row r="83" spans="7:7" x14ac:dyDescent="0.25">
      <c r="G83" t="s">
        <v>169</v>
      </c>
    </row>
    <row r="84" spans="7:7" x14ac:dyDescent="0.25">
      <c r="G84" t="s">
        <v>170</v>
      </c>
    </row>
    <row r="85" spans="7:7" x14ac:dyDescent="0.25">
      <c r="G85" t="s">
        <v>171</v>
      </c>
    </row>
    <row r="86" spans="7:7" x14ac:dyDescent="0.25">
      <c r="G86" t="s">
        <v>172</v>
      </c>
    </row>
    <row r="87" spans="7:7" x14ac:dyDescent="0.25">
      <c r="G87" t="s">
        <v>173</v>
      </c>
    </row>
    <row r="88" spans="7:7" x14ac:dyDescent="0.25">
      <c r="G88" t="s">
        <v>174</v>
      </c>
    </row>
    <row r="89" spans="7:7" x14ac:dyDescent="0.25">
      <c r="G89" t="s">
        <v>175</v>
      </c>
    </row>
    <row r="90" spans="7:7" x14ac:dyDescent="0.25">
      <c r="G90" t="s">
        <v>176</v>
      </c>
    </row>
    <row r="91" spans="7:7" x14ac:dyDescent="0.25">
      <c r="G91" t="s">
        <v>177</v>
      </c>
    </row>
    <row r="92" spans="7:7" x14ac:dyDescent="0.25">
      <c r="G92" t="s">
        <v>178</v>
      </c>
    </row>
    <row r="93" spans="7:7" x14ac:dyDescent="0.25">
      <c r="G93" t="s">
        <v>179</v>
      </c>
    </row>
    <row r="94" spans="7:7" x14ac:dyDescent="0.25">
      <c r="G94" t="s">
        <v>180</v>
      </c>
    </row>
    <row r="95" spans="7:7" x14ac:dyDescent="0.25">
      <c r="G95" t="s">
        <v>181</v>
      </c>
    </row>
    <row r="96" spans="7:7" x14ac:dyDescent="0.25">
      <c r="G96" t="s">
        <v>182</v>
      </c>
    </row>
    <row r="97" spans="7:7" x14ac:dyDescent="0.25">
      <c r="G97" t="s">
        <v>183</v>
      </c>
    </row>
    <row r="98" spans="7:7" x14ac:dyDescent="0.25">
      <c r="G98" t="s">
        <v>184</v>
      </c>
    </row>
    <row r="99" spans="7:7" x14ac:dyDescent="0.25">
      <c r="G99" t="s">
        <v>185</v>
      </c>
    </row>
    <row r="100" spans="7:7" x14ac:dyDescent="0.25">
      <c r="G100" t="s">
        <v>186</v>
      </c>
    </row>
    <row r="101" spans="7:7" x14ac:dyDescent="0.25">
      <c r="G101" t="s">
        <v>187</v>
      </c>
    </row>
    <row r="102" spans="7:7" x14ac:dyDescent="0.25">
      <c r="G102" t="s">
        <v>188</v>
      </c>
    </row>
    <row r="103" spans="7:7" x14ac:dyDescent="0.25">
      <c r="G103" t="s">
        <v>189</v>
      </c>
    </row>
    <row r="104" spans="7:7" x14ac:dyDescent="0.25">
      <c r="G104" t="s">
        <v>190</v>
      </c>
    </row>
    <row r="105" spans="7:7" x14ac:dyDescent="0.25">
      <c r="G105" t="s">
        <v>191</v>
      </c>
    </row>
    <row r="106" spans="7:7" x14ac:dyDescent="0.25">
      <c r="G106" t="s">
        <v>192</v>
      </c>
    </row>
  </sheetData>
  <sheetProtection algorithmName="SHA-512" hashValue="5slfcULhvDQr4KAFgbsvvqxxkGTt6cCzr228enjm+Y8p4qoYJBQbrRobMyt30LhsJPBNJN+3d8ORzyfXzfzBzg==" saltValue="L1gr0HfEnVkz+z7G0fJx+A==" spinCount="100000" sheet="1" objects="1" scenarios="1"/>
  <sortState xmlns:xlrd2="http://schemas.microsoft.com/office/spreadsheetml/2017/richdata2" ref="G2:G106">
    <sortCondition ref="G2"/>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AB85"/>
  <sheetViews>
    <sheetView showGridLines="0" zoomScaleNormal="100" workbookViewId="0">
      <selection activeCell="A23" sqref="A23:AB28"/>
    </sheetView>
  </sheetViews>
  <sheetFormatPr defaultColWidth="3.7109375" defaultRowHeight="15" customHeight="1" x14ac:dyDescent="0.2"/>
  <cols>
    <col min="1" max="16384" width="3.7109375" style="1"/>
  </cols>
  <sheetData>
    <row r="1" spans="1:28" ht="15" customHeight="1" x14ac:dyDescent="0.2">
      <c r="A1" s="4" t="s">
        <v>193</v>
      </c>
      <c r="B1" s="4"/>
      <c r="C1" s="4"/>
      <c r="D1" s="4"/>
      <c r="E1" s="4"/>
      <c r="F1" s="4"/>
      <c r="G1" s="4"/>
      <c r="H1" s="4"/>
      <c r="I1" s="4"/>
      <c r="J1" s="4"/>
      <c r="K1" s="4"/>
      <c r="L1" s="4"/>
      <c r="M1" s="4"/>
      <c r="N1" s="4"/>
      <c r="O1" s="4"/>
      <c r="P1" s="4"/>
      <c r="Q1" s="4"/>
      <c r="R1" s="4"/>
      <c r="S1" s="4"/>
      <c r="T1" s="4"/>
      <c r="U1" s="4"/>
      <c r="V1" s="4"/>
      <c r="W1" s="4"/>
      <c r="X1" s="4"/>
      <c r="Y1" s="4"/>
      <c r="Z1" s="4"/>
      <c r="AA1" s="4"/>
      <c r="AB1" s="4"/>
    </row>
    <row r="2" spans="1:28" s="3" customFormat="1" ht="20.100000000000001" customHeight="1" x14ac:dyDescent="0.25">
      <c r="A2" s="110" t="s">
        <v>194</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row>
    <row r="3" spans="1:28" ht="15" customHeight="1" x14ac:dyDescent="0.2">
      <c r="A3" s="117"/>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row>
    <row r="4" spans="1:28" ht="15" customHeight="1" thickBot="1" x14ac:dyDescent="0.3">
      <c r="A4" s="6"/>
      <c r="B4" s="7"/>
      <c r="C4" s="7"/>
      <c r="D4" s="7"/>
      <c r="E4" s="7"/>
      <c r="F4" s="7"/>
      <c r="G4" s="7"/>
      <c r="H4" s="7"/>
      <c r="I4" s="7"/>
      <c r="J4" s="7"/>
      <c r="K4" s="7"/>
      <c r="L4" s="7"/>
      <c r="M4" s="7"/>
      <c r="N4" s="7"/>
      <c r="O4" s="7"/>
      <c r="P4" s="7"/>
      <c r="Q4" s="7"/>
      <c r="R4" s="7"/>
      <c r="S4" s="7"/>
      <c r="T4" s="7"/>
      <c r="U4" s="8"/>
      <c r="V4" s="122" t="s">
        <v>195</v>
      </c>
      <c r="W4" s="123"/>
      <c r="X4" s="114">
        <v>42223</v>
      </c>
      <c r="Y4" s="115"/>
      <c r="Z4" s="115"/>
      <c r="AA4" s="115"/>
      <c r="AB4" s="116"/>
    </row>
    <row r="5" spans="1:28" s="9" customFormat="1" ht="19.5" customHeight="1" thickTop="1" thickBot="1" x14ac:dyDescent="0.3">
      <c r="A5" s="118" t="s">
        <v>196</v>
      </c>
      <c r="B5" s="119"/>
      <c r="C5" s="119"/>
      <c r="D5" s="119"/>
      <c r="E5" s="119"/>
      <c r="F5" s="120">
        <v>2018</v>
      </c>
      <c r="G5" s="121"/>
      <c r="H5" s="118" t="s">
        <v>197</v>
      </c>
      <c r="I5" s="119"/>
      <c r="J5" s="119"/>
      <c r="K5" s="119"/>
      <c r="L5" s="119"/>
      <c r="M5" s="119"/>
      <c r="N5" s="119"/>
      <c r="O5" s="120" t="s">
        <v>42</v>
      </c>
      <c r="P5" s="120"/>
      <c r="Q5" s="120"/>
      <c r="R5" s="120"/>
      <c r="S5" s="120"/>
      <c r="T5" s="120"/>
      <c r="U5" s="120"/>
      <c r="V5" s="120"/>
      <c r="W5" s="120"/>
      <c r="X5" s="120"/>
      <c r="Y5" s="120"/>
      <c r="Z5" s="120"/>
      <c r="AA5" s="120"/>
      <c r="AB5" s="121"/>
    </row>
    <row r="6" spans="1:28" ht="15" customHeight="1" thickTop="1" x14ac:dyDescent="0.25">
      <c r="A6" s="111" t="s">
        <v>198</v>
      </c>
      <c r="B6" s="112"/>
      <c r="C6" s="112"/>
      <c r="D6" s="112"/>
      <c r="E6" s="112"/>
      <c r="F6" s="112"/>
      <c r="G6" s="113"/>
      <c r="H6" s="111" t="s">
        <v>199</v>
      </c>
      <c r="I6" s="112"/>
      <c r="J6" s="112"/>
      <c r="K6" s="112"/>
      <c r="L6" s="112"/>
      <c r="M6" s="112"/>
      <c r="N6" s="113"/>
      <c r="O6" s="111" t="s">
        <v>200</v>
      </c>
      <c r="P6" s="112"/>
      <c r="Q6" s="112"/>
      <c r="R6" s="112"/>
      <c r="S6" s="112"/>
      <c r="T6" s="112"/>
      <c r="U6" s="112"/>
      <c r="V6" s="112"/>
      <c r="W6" s="112"/>
      <c r="X6" s="112"/>
      <c r="Y6" s="112"/>
      <c r="Z6" s="112"/>
      <c r="AA6" s="112"/>
      <c r="AB6" s="113"/>
    </row>
    <row r="7" spans="1:28" ht="15" customHeight="1" x14ac:dyDescent="0.2">
      <c r="A7" s="72">
        <v>1</v>
      </c>
      <c r="B7" s="73"/>
      <c r="C7" s="73"/>
      <c r="D7" s="73"/>
      <c r="E7" s="73"/>
      <c r="F7" s="73"/>
      <c r="G7" s="74"/>
      <c r="H7" s="72" t="s">
        <v>54</v>
      </c>
      <c r="I7" s="73"/>
      <c r="J7" s="73"/>
      <c r="K7" s="73"/>
      <c r="L7" s="73"/>
      <c r="M7" s="73"/>
      <c r="N7" s="74"/>
      <c r="O7" s="72" t="s">
        <v>201</v>
      </c>
      <c r="P7" s="73"/>
      <c r="Q7" s="73"/>
      <c r="R7" s="73"/>
      <c r="S7" s="73"/>
      <c r="T7" s="73"/>
      <c r="U7" s="73"/>
      <c r="V7" s="73"/>
      <c r="W7" s="73"/>
      <c r="X7" s="73"/>
      <c r="Y7" s="73"/>
      <c r="Z7" s="73"/>
      <c r="AA7" s="73"/>
      <c r="AB7" s="74"/>
    </row>
    <row r="8" spans="1:28" ht="15" customHeight="1" x14ac:dyDescent="0.25">
      <c r="A8" s="66" t="s">
        <v>202</v>
      </c>
      <c r="B8" s="67"/>
      <c r="C8" s="67"/>
      <c r="D8" s="68"/>
      <c r="E8" s="66" t="s">
        <v>203</v>
      </c>
      <c r="F8" s="67"/>
      <c r="G8" s="67"/>
      <c r="H8" s="67"/>
      <c r="I8" s="67"/>
      <c r="J8" s="67"/>
      <c r="K8" s="67"/>
      <c r="L8" s="68"/>
      <c r="M8" s="66" t="s">
        <v>204</v>
      </c>
      <c r="N8" s="67"/>
      <c r="O8" s="67"/>
      <c r="P8" s="67"/>
      <c r="Q8" s="68"/>
      <c r="R8" s="66" t="s">
        <v>205</v>
      </c>
      <c r="S8" s="67"/>
      <c r="T8" s="67"/>
      <c r="U8" s="67"/>
      <c r="V8" s="67"/>
      <c r="W8" s="67"/>
      <c r="X8" s="67"/>
      <c r="Y8" s="67"/>
      <c r="Z8" s="67"/>
      <c r="AA8" s="67"/>
      <c r="AB8" s="68"/>
    </row>
    <row r="9" spans="1:28" ht="15" customHeight="1" x14ac:dyDescent="0.2">
      <c r="A9" s="72" t="s">
        <v>162</v>
      </c>
      <c r="B9" s="73"/>
      <c r="C9" s="73"/>
      <c r="D9" s="74"/>
      <c r="E9" s="69" t="s">
        <v>206</v>
      </c>
      <c r="F9" s="70"/>
      <c r="G9" s="70"/>
      <c r="H9" s="70"/>
      <c r="I9" s="70"/>
      <c r="J9" s="70"/>
      <c r="K9" s="70"/>
      <c r="L9" s="71"/>
      <c r="M9" s="69" t="s">
        <v>39</v>
      </c>
      <c r="N9" s="70"/>
      <c r="O9" s="70"/>
      <c r="P9" s="70"/>
      <c r="Q9" s="71"/>
      <c r="R9" s="72" t="s">
        <v>71</v>
      </c>
      <c r="S9" s="73"/>
      <c r="T9" s="73"/>
      <c r="U9" s="73"/>
      <c r="V9" s="73"/>
      <c r="W9" s="73"/>
      <c r="X9" s="73"/>
      <c r="Y9" s="73"/>
      <c r="Z9" s="73"/>
      <c r="AA9" s="73"/>
      <c r="AB9" s="74"/>
    </row>
    <row r="10" spans="1:28" ht="15" customHeight="1" x14ac:dyDescent="0.25">
      <c r="A10" s="66" t="s">
        <v>207</v>
      </c>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8"/>
    </row>
    <row r="11" spans="1:28" ht="15" customHeight="1" x14ac:dyDescent="0.2">
      <c r="A11" s="72" t="s">
        <v>208</v>
      </c>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4"/>
    </row>
    <row r="12" spans="1:28" ht="15" customHeight="1" x14ac:dyDescent="0.25">
      <c r="A12" s="66" t="s">
        <v>209</v>
      </c>
      <c r="B12" s="67"/>
      <c r="C12" s="67"/>
      <c r="D12" s="67"/>
      <c r="E12" s="67"/>
      <c r="F12" s="67"/>
      <c r="G12" s="67"/>
      <c r="H12" s="68"/>
      <c r="I12" s="66" t="s">
        <v>210</v>
      </c>
      <c r="J12" s="67"/>
      <c r="K12" s="67"/>
      <c r="L12" s="67"/>
      <c r="M12" s="67"/>
      <c r="N12" s="68"/>
      <c r="O12" s="66" t="s">
        <v>211</v>
      </c>
      <c r="P12" s="67"/>
      <c r="Q12" s="67"/>
      <c r="R12" s="67"/>
      <c r="S12" s="67"/>
      <c r="T12" s="67"/>
      <c r="U12" s="67"/>
      <c r="V12" s="67"/>
      <c r="W12" s="67"/>
      <c r="X12" s="67"/>
      <c r="Y12" s="67"/>
      <c r="Z12" s="67"/>
      <c r="AA12" s="67"/>
      <c r="AB12" s="68"/>
    </row>
    <row r="13" spans="1:28" ht="15" customHeight="1" x14ac:dyDescent="0.2">
      <c r="A13" s="72" t="s">
        <v>212</v>
      </c>
      <c r="B13" s="73"/>
      <c r="C13" s="73"/>
      <c r="D13" s="73"/>
      <c r="E13" s="73"/>
      <c r="F13" s="73"/>
      <c r="G13" s="73"/>
      <c r="H13" s="74"/>
      <c r="I13" s="72" t="s">
        <v>213</v>
      </c>
      <c r="J13" s="73"/>
      <c r="K13" s="73"/>
      <c r="L13" s="73"/>
      <c r="M13" s="73"/>
      <c r="N13" s="74"/>
      <c r="O13" s="75" t="s">
        <v>214</v>
      </c>
      <c r="P13" s="73"/>
      <c r="Q13" s="73"/>
      <c r="R13" s="73"/>
      <c r="S13" s="73"/>
      <c r="T13" s="73"/>
      <c r="U13" s="73"/>
      <c r="V13" s="73"/>
      <c r="W13" s="73"/>
      <c r="X13" s="73"/>
      <c r="Y13" s="73"/>
      <c r="Z13" s="73"/>
      <c r="AA13" s="73"/>
      <c r="AB13" s="74"/>
    </row>
    <row r="14" spans="1:28" ht="15" customHeight="1" x14ac:dyDescent="0.25">
      <c r="A14" s="87" t="s">
        <v>215</v>
      </c>
      <c r="B14" s="88"/>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9"/>
    </row>
    <row r="15" spans="1:28" ht="15" customHeight="1" x14ac:dyDescent="0.2">
      <c r="A15" s="72" t="s">
        <v>216</v>
      </c>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4"/>
    </row>
    <row r="16" spans="1:28" ht="15" customHeight="1" x14ac:dyDescent="0.2">
      <c r="A16" s="100" t="s">
        <v>217</v>
      </c>
      <c r="B16" s="101"/>
      <c r="C16" s="101"/>
      <c r="D16" s="101"/>
      <c r="E16" s="101"/>
      <c r="F16" s="102">
        <v>2.4300000000000002</v>
      </c>
      <c r="G16" s="102"/>
      <c r="H16" s="102"/>
      <c r="I16" s="36" t="s">
        <v>218</v>
      </c>
      <c r="J16" s="37"/>
      <c r="K16" s="100" t="s">
        <v>219</v>
      </c>
      <c r="L16" s="101"/>
      <c r="M16" s="101"/>
      <c r="N16" s="101"/>
      <c r="O16" s="101"/>
      <c r="P16" s="101"/>
      <c r="Q16" s="101"/>
      <c r="R16" s="85">
        <v>43313</v>
      </c>
      <c r="S16" s="85"/>
      <c r="T16" s="85"/>
      <c r="U16" s="85"/>
      <c r="V16" s="85"/>
      <c r="W16" s="85"/>
      <c r="X16" s="85"/>
      <c r="Y16" s="85"/>
      <c r="Z16" s="85"/>
      <c r="AA16" s="85"/>
      <c r="AB16" s="86"/>
    </row>
    <row r="17" spans="1:28" ht="15" customHeight="1" x14ac:dyDescent="0.2">
      <c r="A17" s="100" t="s">
        <v>220</v>
      </c>
      <c r="B17" s="101"/>
      <c r="C17" s="101"/>
      <c r="D17" s="101"/>
      <c r="E17" s="103"/>
      <c r="F17" s="103"/>
      <c r="G17" s="103"/>
      <c r="H17" s="103"/>
      <c r="I17" s="103"/>
      <c r="J17" s="103"/>
      <c r="K17" s="103"/>
      <c r="L17" s="103"/>
      <c r="M17" s="103"/>
      <c r="N17" s="103"/>
      <c r="O17" s="103"/>
      <c r="P17" s="103"/>
      <c r="Q17" s="103"/>
      <c r="R17" s="85"/>
      <c r="S17" s="85"/>
      <c r="T17" s="85"/>
      <c r="U17" s="85"/>
      <c r="V17" s="85"/>
      <c r="W17" s="85"/>
      <c r="X17" s="85"/>
      <c r="Y17" s="85"/>
      <c r="Z17" s="85"/>
      <c r="AA17" s="85"/>
      <c r="AB17" s="86"/>
    </row>
    <row r="18" spans="1:28" ht="15" customHeight="1" x14ac:dyDescent="0.25">
      <c r="A18" s="87" t="s">
        <v>221</v>
      </c>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9"/>
    </row>
    <row r="19" spans="1:28" ht="15" customHeight="1" x14ac:dyDescent="0.2">
      <c r="A19" s="26" t="s">
        <v>222</v>
      </c>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8"/>
    </row>
    <row r="20" spans="1:28" ht="15" customHeight="1" x14ac:dyDescent="0.2">
      <c r="A20" s="29"/>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1"/>
    </row>
    <row r="21" spans="1:28" ht="15" customHeight="1" x14ac:dyDescent="0.2">
      <c r="A21" s="32"/>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4"/>
    </row>
    <row r="22" spans="1:28" ht="15" customHeight="1" x14ac:dyDescent="0.2">
      <c r="A22" s="35" t="s">
        <v>223</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7"/>
    </row>
    <row r="23" spans="1:28" ht="15" customHeight="1" x14ac:dyDescent="0.2">
      <c r="A23" s="26" t="s">
        <v>224</v>
      </c>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8"/>
    </row>
    <row r="24" spans="1:28" ht="15" customHeight="1" x14ac:dyDescent="0.2">
      <c r="A24" s="29"/>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1"/>
    </row>
    <row r="25" spans="1:28" ht="15" customHeight="1" x14ac:dyDescent="0.2">
      <c r="A25" s="29"/>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1"/>
    </row>
    <row r="26" spans="1:28" ht="15" customHeight="1" x14ac:dyDescent="0.2">
      <c r="A26" s="29"/>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1"/>
    </row>
    <row r="27" spans="1:28" ht="15" customHeight="1" x14ac:dyDescent="0.2">
      <c r="A27" s="29"/>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1"/>
    </row>
    <row r="28" spans="1:28" ht="15" customHeight="1" x14ac:dyDescent="0.2">
      <c r="A28" s="32"/>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4"/>
    </row>
    <row r="29" spans="1:28" ht="15" customHeight="1" x14ac:dyDescent="0.2">
      <c r="A29" s="35" t="s">
        <v>225</v>
      </c>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7"/>
    </row>
    <row r="30" spans="1:28" ht="15" customHeight="1" x14ac:dyDescent="0.2">
      <c r="A30" s="26" t="s">
        <v>226</v>
      </c>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8"/>
    </row>
    <row r="31" spans="1:28" ht="15" customHeight="1" x14ac:dyDescent="0.2">
      <c r="A31" s="32"/>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4"/>
    </row>
    <row r="32" spans="1:28" ht="15" customHeight="1" x14ac:dyDescent="0.2">
      <c r="A32" s="97" t="s">
        <v>227</v>
      </c>
      <c r="B32" s="98"/>
      <c r="C32" s="98"/>
      <c r="D32" s="98"/>
      <c r="E32" s="98"/>
      <c r="F32" s="99"/>
      <c r="G32" s="97" t="s">
        <v>228</v>
      </c>
      <c r="H32" s="98"/>
      <c r="I32" s="98"/>
      <c r="J32" s="98"/>
      <c r="K32" s="98"/>
      <c r="L32" s="98"/>
      <c r="M32" s="98"/>
      <c r="N32" s="99"/>
      <c r="O32" s="97" t="s">
        <v>229</v>
      </c>
      <c r="P32" s="98"/>
      <c r="Q32" s="98"/>
      <c r="R32" s="99"/>
      <c r="S32" s="97" t="s">
        <v>230</v>
      </c>
      <c r="T32" s="98"/>
      <c r="U32" s="98"/>
      <c r="V32" s="98"/>
      <c r="W32" s="98"/>
      <c r="X32" s="98"/>
      <c r="Y32" s="98"/>
      <c r="Z32" s="98"/>
      <c r="AA32" s="98"/>
      <c r="AB32" s="99"/>
    </row>
    <row r="33" spans="1:28" ht="15" customHeight="1" x14ac:dyDescent="0.2">
      <c r="A33" s="72" t="s">
        <v>101</v>
      </c>
      <c r="B33" s="73"/>
      <c r="C33" s="73"/>
      <c r="D33" s="73"/>
      <c r="E33" s="73"/>
      <c r="F33" s="74"/>
      <c r="G33" s="72" t="s">
        <v>231</v>
      </c>
      <c r="H33" s="73"/>
      <c r="I33" s="73"/>
      <c r="J33" s="73"/>
      <c r="K33" s="73"/>
      <c r="L33" s="73"/>
      <c r="M33" s="73"/>
      <c r="N33" s="74"/>
      <c r="O33" s="72">
        <v>1</v>
      </c>
      <c r="P33" s="73"/>
      <c r="Q33" s="73"/>
      <c r="R33" s="74"/>
      <c r="S33" s="72" t="s">
        <v>106</v>
      </c>
      <c r="T33" s="73"/>
      <c r="U33" s="73"/>
      <c r="V33" s="73"/>
      <c r="W33" s="73"/>
      <c r="X33" s="73"/>
      <c r="Y33" s="73"/>
      <c r="Z33" s="73"/>
      <c r="AA33" s="73"/>
      <c r="AB33" s="74"/>
    </row>
    <row r="34" spans="1:28" ht="15" customHeight="1" x14ac:dyDescent="0.2">
      <c r="A34" s="72"/>
      <c r="B34" s="73"/>
      <c r="C34" s="73"/>
      <c r="D34" s="73"/>
      <c r="E34" s="73"/>
      <c r="F34" s="74"/>
      <c r="G34" s="72"/>
      <c r="H34" s="73"/>
      <c r="I34" s="73"/>
      <c r="J34" s="73"/>
      <c r="K34" s="73"/>
      <c r="L34" s="73"/>
      <c r="M34" s="73"/>
      <c r="N34" s="74"/>
      <c r="O34" s="72"/>
      <c r="P34" s="73"/>
      <c r="Q34" s="73"/>
      <c r="R34" s="74"/>
      <c r="S34" s="72"/>
      <c r="T34" s="73"/>
      <c r="U34" s="73"/>
      <c r="V34" s="73"/>
      <c r="W34" s="73"/>
      <c r="X34" s="73"/>
      <c r="Y34" s="73"/>
      <c r="Z34" s="73"/>
      <c r="AA34" s="73"/>
      <c r="AB34" s="74"/>
    </row>
    <row r="36" spans="1:28" ht="11.1" customHeight="1" x14ac:dyDescent="0.2">
      <c r="A36" s="90" t="s">
        <v>232</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row>
    <row r="37" spans="1:28" ht="11.1" customHeight="1" x14ac:dyDescent="0.2">
      <c r="A37" s="9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row>
    <row r="38" spans="1:28" ht="11.1" customHeight="1" x14ac:dyDescent="0.2">
      <c r="A38" s="90"/>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row>
    <row r="39" spans="1:28" ht="11.1" customHeight="1" x14ac:dyDescent="0.2">
      <c r="A39" s="9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row>
    <row r="40" spans="1:28" ht="11.1" customHeight="1" x14ac:dyDescent="0.2">
      <c r="A40" s="90"/>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row>
    <row r="41" spans="1:28" ht="15" customHeight="1" x14ac:dyDescent="0.2">
      <c r="A41" s="35" t="s">
        <v>233</v>
      </c>
      <c r="B41" s="36"/>
      <c r="C41" s="36"/>
      <c r="D41" s="36"/>
      <c r="E41" s="36"/>
      <c r="F41" s="36"/>
      <c r="G41" s="36"/>
      <c r="H41" s="36"/>
      <c r="I41" s="36"/>
      <c r="J41" s="36"/>
      <c r="K41" s="36"/>
      <c r="L41" s="36"/>
      <c r="M41" s="36"/>
      <c r="N41" s="36"/>
      <c r="O41" s="36"/>
      <c r="P41" s="36"/>
      <c r="Q41" s="36"/>
      <c r="R41" s="36"/>
      <c r="S41" s="36"/>
      <c r="T41" s="36"/>
      <c r="U41" s="36"/>
      <c r="V41" s="36"/>
      <c r="W41" s="36"/>
      <c r="X41" s="37"/>
    </row>
    <row r="42" spans="1:28" ht="15" customHeight="1" x14ac:dyDescent="0.2">
      <c r="A42" s="107"/>
      <c r="B42" s="108"/>
      <c r="C42" s="108"/>
      <c r="D42" s="108"/>
      <c r="E42" s="108"/>
      <c r="F42" s="108"/>
      <c r="G42" s="108"/>
      <c r="H42" s="108"/>
      <c r="I42" s="109"/>
      <c r="J42" s="104" t="s">
        <v>234</v>
      </c>
      <c r="K42" s="105"/>
      <c r="L42" s="105"/>
      <c r="M42" s="105"/>
      <c r="N42" s="106"/>
      <c r="O42" s="82" t="s">
        <v>235</v>
      </c>
      <c r="P42" s="83"/>
      <c r="Q42" s="83"/>
      <c r="R42" s="83"/>
      <c r="S42" s="84"/>
      <c r="T42" s="82" t="s">
        <v>236</v>
      </c>
      <c r="U42" s="83"/>
      <c r="V42" s="83"/>
      <c r="W42" s="83"/>
      <c r="X42" s="84"/>
    </row>
    <row r="43" spans="1:28" ht="15" customHeight="1" x14ac:dyDescent="0.2">
      <c r="A43" s="94" t="s">
        <v>237</v>
      </c>
      <c r="B43" s="95"/>
      <c r="C43" s="95"/>
      <c r="D43" s="95"/>
      <c r="E43" s="95"/>
      <c r="F43" s="95"/>
      <c r="G43" s="95"/>
      <c r="H43" s="95"/>
      <c r="I43" s="96"/>
      <c r="J43" s="53">
        <v>0</v>
      </c>
      <c r="K43" s="54"/>
      <c r="L43" s="54"/>
      <c r="M43" s="54"/>
      <c r="N43" s="55"/>
      <c r="O43" s="53">
        <v>80000</v>
      </c>
      <c r="P43" s="54"/>
      <c r="Q43" s="54"/>
      <c r="R43" s="54"/>
      <c r="S43" s="55"/>
      <c r="T43" s="49">
        <f>J43+O43</f>
        <v>80000</v>
      </c>
      <c r="U43" s="50"/>
      <c r="V43" s="50"/>
      <c r="W43" s="50"/>
      <c r="X43" s="51"/>
    </row>
    <row r="44" spans="1:28" ht="15" customHeight="1" x14ac:dyDescent="0.2">
      <c r="A44" s="94" t="s">
        <v>238</v>
      </c>
      <c r="B44" s="95"/>
      <c r="C44" s="95"/>
      <c r="D44" s="95"/>
      <c r="E44" s="95"/>
      <c r="F44" s="95"/>
      <c r="G44" s="95"/>
      <c r="H44" s="95"/>
      <c r="I44" s="96"/>
      <c r="J44" s="53">
        <v>0</v>
      </c>
      <c r="K44" s="54"/>
      <c r="L44" s="54"/>
      <c r="M44" s="54"/>
      <c r="N44" s="55"/>
      <c r="O44" s="53">
        <v>25000</v>
      </c>
      <c r="P44" s="54"/>
      <c r="Q44" s="54"/>
      <c r="R44" s="54"/>
      <c r="S44" s="55"/>
      <c r="T44" s="49">
        <f t="shared" ref="T44:T47" si="0">J44+O44</f>
        <v>25000</v>
      </c>
      <c r="U44" s="50"/>
      <c r="V44" s="50"/>
      <c r="W44" s="50"/>
      <c r="X44" s="51"/>
    </row>
    <row r="45" spans="1:28" ht="15" customHeight="1" x14ac:dyDescent="0.2">
      <c r="A45" s="94" t="s">
        <v>239</v>
      </c>
      <c r="B45" s="95"/>
      <c r="C45" s="95"/>
      <c r="D45" s="95"/>
      <c r="E45" s="95"/>
      <c r="F45" s="95"/>
      <c r="G45" s="95"/>
      <c r="H45" s="95"/>
      <c r="I45" s="96"/>
      <c r="J45" s="53">
        <v>0</v>
      </c>
      <c r="K45" s="54"/>
      <c r="L45" s="54"/>
      <c r="M45" s="54"/>
      <c r="N45" s="55"/>
      <c r="O45" s="53">
        <v>10000</v>
      </c>
      <c r="P45" s="54"/>
      <c r="Q45" s="54"/>
      <c r="R45" s="54"/>
      <c r="S45" s="55"/>
      <c r="T45" s="49">
        <f t="shared" si="0"/>
        <v>10000</v>
      </c>
      <c r="U45" s="50"/>
      <c r="V45" s="50"/>
      <c r="W45" s="50"/>
      <c r="X45" s="51"/>
    </row>
    <row r="46" spans="1:28" ht="15" customHeight="1" x14ac:dyDescent="0.2">
      <c r="A46" s="94" t="s">
        <v>240</v>
      </c>
      <c r="B46" s="95"/>
      <c r="C46" s="95"/>
      <c r="D46" s="95"/>
      <c r="E46" s="95"/>
      <c r="F46" s="95"/>
      <c r="G46" s="95"/>
      <c r="H46" s="95"/>
      <c r="I46" s="96"/>
      <c r="J46" s="53">
        <v>80000</v>
      </c>
      <c r="K46" s="54"/>
      <c r="L46" s="54"/>
      <c r="M46" s="54"/>
      <c r="N46" s="55"/>
      <c r="O46" s="53">
        <v>0</v>
      </c>
      <c r="P46" s="54"/>
      <c r="Q46" s="54"/>
      <c r="R46" s="54"/>
      <c r="S46" s="55"/>
      <c r="T46" s="49">
        <f t="shared" si="0"/>
        <v>80000</v>
      </c>
      <c r="U46" s="50"/>
      <c r="V46" s="50"/>
      <c r="W46" s="50"/>
      <c r="X46" s="51"/>
    </row>
    <row r="47" spans="1:28" ht="15" customHeight="1" x14ac:dyDescent="0.2">
      <c r="A47" s="91" t="s">
        <v>241</v>
      </c>
      <c r="B47" s="92"/>
      <c r="C47" s="92"/>
      <c r="D47" s="92"/>
      <c r="E47" s="92"/>
      <c r="F47" s="92"/>
      <c r="G47" s="92"/>
      <c r="H47" s="92"/>
      <c r="I47" s="93"/>
      <c r="J47" s="79">
        <f>SUM(J48:N54)</f>
        <v>1035000</v>
      </c>
      <c r="K47" s="80"/>
      <c r="L47" s="80"/>
      <c r="M47" s="80"/>
      <c r="N47" s="81"/>
      <c r="O47" s="79">
        <f>SUM(O48:S54)</f>
        <v>5000</v>
      </c>
      <c r="P47" s="80"/>
      <c r="Q47" s="80"/>
      <c r="R47" s="80"/>
      <c r="S47" s="81"/>
      <c r="T47" s="79">
        <f t="shared" si="0"/>
        <v>1040000</v>
      </c>
      <c r="U47" s="80"/>
      <c r="V47" s="80"/>
      <c r="W47" s="80"/>
      <c r="X47" s="81"/>
    </row>
    <row r="48" spans="1:28" ht="15" customHeight="1" x14ac:dyDescent="0.2">
      <c r="A48" s="9"/>
      <c r="B48" s="76" t="s">
        <v>45</v>
      </c>
      <c r="C48" s="77"/>
      <c r="D48" s="77"/>
      <c r="E48" s="77"/>
      <c r="F48" s="77"/>
      <c r="G48" s="77"/>
      <c r="H48" s="77"/>
      <c r="I48" s="78"/>
      <c r="J48" s="53">
        <v>650000</v>
      </c>
      <c r="K48" s="54"/>
      <c r="L48" s="54"/>
      <c r="M48" s="54"/>
      <c r="N48" s="55"/>
      <c r="O48" s="53">
        <v>0</v>
      </c>
      <c r="P48" s="54"/>
      <c r="Q48" s="54"/>
      <c r="R48" s="54"/>
      <c r="S48" s="55"/>
      <c r="T48" s="49">
        <f t="shared" ref="T48:T55" si="1">J48+O48</f>
        <v>650000</v>
      </c>
      <c r="U48" s="50"/>
      <c r="V48" s="50"/>
      <c r="W48" s="50"/>
      <c r="X48" s="51"/>
    </row>
    <row r="49" spans="1:26" ht="15" customHeight="1" x14ac:dyDescent="0.2">
      <c r="A49" s="9"/>
      <c r="B49" s="62" t="s">
        <v>74</v>
      </c>
      <c r="C49" s="63"/>
      <c r="D49" s="63"/>
      <c r="E49" s="63"/>
      <c r="F49" s="63"/>
      <c r="G49" s="63"/>
      <c r="H49" s="63"/>
      <c r="I49" s="64"/>
      <c r="J49" s="53">
        <v>10000</v>
      </c>
      <c r="K49" s="54"/>
      <c r="L49" s="54"/>
      <c r="M49" s="54"/>
      <c r="N49" s="55"/>
      <c r="O49" s="53">
        <v>0</v>
      </c>
      <c r="P49" s="54"/>
      <c r="Q49" s="54"/>
      <c r="R49" s="54"/>
      <c r="S49" s="55"/>
      <c r="T49" s="49">
        <f t="shared" si="1"/>
        <v>10000</v>
      </c>
      <c r="U49" s="50"/>
      <c r="V49" s="50"/>
      <c r="W49" s="50"/>
      <c r="X49" s="51"/>
    </row>
    <row r="50" spans="1:26" ht="15" customHeight="1" x14ac:dyDescent="0.2">
      <c r="A50" s="9"/>
      <c r="B50" s="62" t="s">
        <v>60</v>
      </c>
      <c r="C50" s="63"/>
      <c r="D50" s="63"/>
      <c r="E50" s="63"/>
      <c r="F50" s="63"/>
      <c r="G50" s="63"/>
      <c r="H50" s="63"/>
      <c r="I50" s="64"/>
      <c r="J50" s="53">
        <v>125000</v>
      </c>
      <c r="K50" s="54"/>
      <c r="L50" s="54"/>
      <c r="M50" s="54"/>
      <c r="N50" s="55"/>
      <c r="O50" s="53">
        <v>0</v>
      </c>
      <c r="P50" s="54"/>
      <c r="Q50" s="54"/>
      <c r="R50" s="54"/>
      <c r="S50" s="55"/>
      <c r="T50" s="49">
        <f t="shared" si="1"/>
        <v>125000</v>
      </c>
      <c r="U50" s="50"/>
      <c r="V50" s="50"/>
      <c r="W50" s="50"/>
      <c r="X50" s="51"/>
    </row>
    <row r="51" spans="1:26" ht="15" customHeight="1" x14ac:dyDescent="0.2">
      <c r="A51" s="9"/>
      <c r="B51" s="62" t="s">
        <v>87</v>
      </c>
      <c r="C51" s="63"/>
      <c r="D51" s="63"/>
      <c r="E51" s="63"/>
      <c r="F51" s="63"/>
      <c r="G51" s="63"/>
      <c r="H51" s="63"/>
      <c r="I51" s="64"/>
      <c r="J51" s="53">
        <v>25000</v>
      </c>
      <c r="K51" s="54"/>
      <c r="L51" s="54"/>
      <c r="M51" s="54"/>
      <c r="N51" s="55"/>
      <c r="O51" s="53">
        <v>0</v>
      </c>
      <c r="P51" s="54"/>
      <c r="Q51" s="54"/>
      <c r="R51" s="54"/>
      <c r="S51" s="55"/>
      <c r="T51" s="49">
        <f t="shared" si="1"/>
        <v>25000</v>
      </c>
      <c r="U51" s="50"/>
      <c r="V51" s="50"/>
      <c r="W51" s="50"/>
      <c r="X51" s="51"/>
    </row>
    <row r="52" spans="1:26" ht="15" customHeight="1" x14ac:dyDescent="0.2">
      <c r="A52" s="9"/>
      <c r="B52" s="62" t="s">
        <v>85</v>
      </c>
      <c r="C52" s="63"/>
      <c r="D52" s="63"/>
      <c r="E52" s="63"/>
      <c r="F52" s="63"/>
      <c r="G52" s="63"/>
      <c r="H52" s="63"/>
      <c r="I52" s="64"/>
      <c r="J52" s="53">
        <v>75000</v>
      </c>
      <c r="K52" s="54"/>
      <c r="L52" s="54"/>
      <c r="M52" s="54"/>
      <c r="N52" s="55"/>
      <c r="O52" s="53">
        <v>0</v>
      </c>
      <c r="P52" s="54"/>
      <c r="Q52" s="54"/>
      <c r="R52" s="54"/>
      <c r="S52" s="55"/>
      <c r="T52" s="49">
        <f t="shared" si="1"/>
        <v>75000</v>
      </c>
      <c r="U52" s="50"/>
      <c r="V52" s="50"/>
      <c r="W52" s="50"/>
      <c r="X52" s="51"/>
    </row>
    <row r="53" spans="1:26" ht="15" customHeight="1" x14ac:dyDescent="0.2">
      <c r="A53" s="9"/>
      <c r="B53" s="62" t="s">
        <v>95</v>
      </c>
      <c r="C53" s="63"/>
      <c r="D53" s="63"/>
      <c r="E53" s="63"/>
      <c r="F53" s="63"/>
      <c r="G53" s="63"/>
      <c r="H53" s="63"/>
      <c r="I53" s="64"/>
      <c r="J53" s="53">
        <v>150000</v>
      </c>
      <c r="K53" s="54"/>
      <c r="L53" s="54"/>
      <c r="M53" s="54"/>
      <c r="N53" s="55"/>
      <c r="O53" s="53">
        <v>5000</v>
      </c>
      <c r="P53" s="54"/>
      <c r="Q53" s="54"/>
      <c r="R53" s="54"/>
      <c r="S53" s="55"/>
      <c r="T53" s="49">
        <f t="shared" ref="T53" si="2">J53+O53</f>
        <v>155000</v>
      </c>
      <c r="U53" s="50"/>
      <c r="V53" s="50"/>
      <c r="W53" s="50"/>
      <c r="X53" s="51"/>
    </row>
    <row r="54" spans="1:26" ht="15" customHeight="1" thickBot="1" x14ac:dyDescent="0.25">
      <c r="A54" s="9"/>
      <c r="B54" s="134"/>
      <c r="C54" s="135"/>
      <c r="D54" s="135"/>
      <c r="E54" s="135"/>
      <c r="F54" s="135"/>
      <c r="G54" s="135"/>
      <c r="H54" s="135"/>
      <c r="I54" s="136"/>
      <c r="J54" s="56"/>
      <c r="K54" s="57"/>
      <c r="L54" s="57"/>
      <c r="M54" s="57"/>
      <c r="N54" s="58"/>
      <c r="O54" s="56"/>
      <c r="P54" s="57"/>
      <c r="Q54" s="57"/>
      <c r="R54" s="57"/>
      <c r="S54" s="58"/>
      <c r="T54" s="59">
        <f t="shared" si="1"/>
        <v>0</v>
      </c>
      <c r="U54" s="60"/>
      <c r="V54" s="60"/>
      <c r="W54" s="60"/>
      <c r="X54" s="61"/>
    </row>
    <row r="55" spans="1:26" ht="15" customHeight="1" thickTop="1" x14ac:dyDescent="0.2">
      <c r="A55" s="38" t="s">
        <v>242</v>
      </c>
      <c r="B55" s="39"/>
      <c r="C55" s="39"/>
      <c r="D55" s="39"/>
      <c r="E55" s="39"/>
      <c r="F55" s="39"/>
      <c r="G55" s="39"/>
      <c r="H55" s="39"/>
      <c r="I55" s="40"/>
      <c r="J55" s="41">
        <f>SUM(J43:N47)</f>
        <v>1115000</v>
      </c>
      <c r="K55" s="42"/>
      <c r="L55" s="42"/>
      <c r="M55" s="42"/>
      <c r="N55" s="43"/>
      <c r="O55" s="41">
        <f>SUM(O43:S47)</f>
        <v>120000</v>
      </c>
      <c r="P55" s="42"/>
      <c r="Q55" s="42"/>
      <c r="R55" s="42"/>
      <c r="S55" s="43"/>
      <c r="T55" s="44">
        <f t="shared" si="1"/>
        <v>1235000</v>
      </c>
      <c r="U55" s="45"/>
      <c r="V55" s="45"/>
      <c r="W55" s="45"/>
      <c r="X55" s="46"/>
    </row>
    <row r="56" spans="1:26" ht="15" customHeight="1" x14ac:dyDescent="0.2">
      <c r="A56" s="15"/>
      <c r="B56" s="15"/>
      <c r="C56" s="15"/>
      <c r="D56" s="15"/>
      <c r="E56" s="15"/>
      <c r="F56" s="15"/>
      <c r="G56" s="15"/>
      <c r="H56" s="15"/>
      <c r="I56" s="15"/>
      <c r="J56" s="16"/>
      <c r="K56" s="16"/>
      <c r="L56" s="16"/>
      <c r="M56" s="16"/>
      <c r="N56" s="16"/>
      <c r="O56" s="16"/>
      <c r="P56" s="16"/>
      <c r="Q56" s="16"/>
      <c r="R56" s="16"/>
      <c r="S56" s="16"/>
      <c r="T56" s="17"/>
      <c r="U56" s="17"/>
      <c r="V56" s="17"/>
      <c r="W56" s="17"/>
      <c r="X56" s="17"/>
    </row>
    <row r="57" spans="1:26" ht="15" hidden="1" customHeight="1" x14ac:dyDescent="0.2">
      <c r="A57" s="65" t="s">
        <v>243</v>
      </c>
      <c r="B57" s="48"/>
      <c r="C57" s="48"/>
      <c r="D57" s="48"/>
      <c r="E57" s="48"/>
      <c r="F57" s="48"/>
      <c r="G57" s="48"/>
      <c r="H57" s="48"/>
      <c r="I57" s="48"/>
      <c r="J57" s="48"/>
      <c r="K57" s="129">
        <v>1000000</v>
      </c>
      <c r="L57" s="129"/>
      <c r="M57" s="129"/>
      <c r="N57" s="129"/>
      <c r="O57" s="129"/>
      <c r="P57" s="130"/>
      <c r="Q57" s="130"/>
      <c r="R57" s="130"/>
      <c r="S57" s="130"/>
      <c r="T57" s="130"/>
      <c r="U57" s="130"/>
      <c r="V57" s="130"/>
      <c r="W57" s="130"/>
      <c r="X57" s="131"/>
    </row>
    <row r="58" spans="1:26" ht="15" hidden="1" customHeight="1" x14ac:dyDescent="0.2">
      <c r="A58" s="65" t="s">
        <v>244</v>
      </c>
      <c r="B58" s="48"/>
      <c r="C58" s="48"/>
      <c r="D58" s="48"/>
      <c r="E58" s="48"/>
      <c r="F58" s="48"/>
      <c r="G58" s="48"/>
      <c r="H58" s="48"/>
      <c r="I58" s="48"/>
      <c r="J58" s="48"/>
      <c r="K58" s="133">
        <v>0.1</v>
      </c>
      <c r="L58" s="133"/>
      <c r="M58" s="11"/>
      <c r="N58" s="48" t="s">
        <v>245</v>
      </c>
      <c r="O58" s="48"/>
      <c r="P58" s="48"/>
      <c r="Q58" s="48"/>
      <c r="R58" s="48"/>
      <c r="S58" s="48"/>
      <c r="T58" s="48"/>
      <c r="U58" s="132">
        <f>1-K58</f>
        <v>0.9</v>
      </c>
      <c r="V58" s="132"/>
      <c r="W58" s="11"/>
      <c r="X58" s="12"/>
    </row>
    <row r="59" spans="1:26" ht="15" hidden="1" customHeight="1" x14ac:dyDescent="0.2">
      <c r="A59" s="65" t="s">
        <v>246</v>
      </c>
      <c r="B59" s="48"/>
      <c r="C59" s="48"/>
      <c r="D59" s="48"/>
      <c r="E59" s="48"/>
      <c r="F59" s="48"/>
      <c r="G59" s="48"/>
      <c r="H59" s="48"/>
      <c r="I59" s="48"/>
      <c r="J59" s="48"/>
      <c r="K59" s="80">
        <f>IF(J55&lt;K57, J55*K58+O55, (K58*K57+(J55-K57)+O55))</f>
        <v>335000</v>
      </c>
      <c r="L59" s="80"/>
      <c r="M59" s="80"/>
      <c r="N59" s="80"/>
      <c r="O59" s="80"/>
      <c r="P59" s="10"/>
      <c r="Q59" s="11"/>
      <c r="R59" s="11"/>
      <c r="S59" s="11"/>
      <c r="T59" s="11"/>
      <c r="U59" s="11"/>
      <c r="V59" s="11"/>
      <c r="W59" s="11"/>
      <c r="X59" s="12"/>
    </row>
    <row r="60" spans="1:26" ht="15" hidden="1" customHeight="1" x14ac:dyDescent="0.2">
      <c r="A60" s="65" t="s">
        <v>247</v>
      </c>
      <c r="B60" s="48"/>
      <c r="C60" s="48"/>
      <c r="D60" s="48"/>
      <c r="E60" s="48"/>
      <c r="F60" s="48"/>
      <c r="G60" s="48"/>
      <c r="H60" s="48"/>
      <c r="I60" s="48"/>
      <c r="J60" s="48"/>
      <c r="K60" s="25">
        <v>350000</v>
      </c>
      <c r="L60" s="25"/>
      <c r="M60" s="25"/>
      <c r="N60" s="25"/>
      <c r="O60" s="25"/>
      <c r="P60" s="13"/>
      <c r="Q60" s="13"/>
      <c r="R60" s="13"/>
      <c r="S60" s="13"/>
      <c r="T60" s="13"/>
      <c r="U60" s="13"/>
      <c r="V60" s="13"/>
      <c r="W60" s="13"/>
      <c r="X60" s="14"/>
    </row>
    <row r="61" spans="1:26" ht="15" hidden="1" customHeight="1" x14ac:dyDescent="0.2"/>
    <row r="62" spans="1:26" ht="15" customHeight="1" x14ac:dyDescent="0.2">
      <c r="A62" s="47" t="s">
        <v>248</v>
      </c>
      <c r="B62" s="47"/>
      <c r="C62" s="47"/>
      <c r="D62" s="47"/>
      <c r="E62" s="47"/>
      <c r="F62" s="47"/>
      <c r="G62" s="47"/>
      <c r="H62" s="47"/>
      <c r="I62" s="47"/>
      <c r="J62" s="47"/>
      <c r="K62" s="47"/>
      <c r="L62" s="47"/>
      <c r="M62" s="52" t="str">
        <f>A11</f>
        <v>Emerald City</v>
      </c>
      <c r="N62" s="52"/>
      <c r="O62" s="52"/>
      <c r="P62" s="52"/>
      <c r="Q62" s="52"/>
      <c r="R62" s="52"/>
      <c r="S62" s="52"/>
      <c r="T62" s="52"/>
      <c r="U62" s="52"/>
      <c r="V62" s="52"/>
      <c r="W62" s="52"/>
      <c r="X62" s="52"/>
      <c r="Y62" s="52"/>
      <c r="Z62" s="52"/>
    </row>
    <row r="63" spans="1:26" ht="15" customHeight="1" x14ac:dyDescent="0.2">
      <c r="A63" s="124" t="s">
        <v>249</v>
      </c>
      <c r="B63" s="124"/>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row>
    <row r="64" spans="1:26" ht="15" customHeight="1" x14ac:dyDescent="0.2">
      <c r="A64" s="124"/>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row>
    <row r="65" spans="1:28" ht="15" customHeight="1" x14ac:dyDescent="0.2">
      <c r="A65" s="124"/>
      <c r="B65" s="124"/>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row>
    <row r="66" spans="1:28" ht="15" customHeight="1" x14ac:dyDescent="0.2">
      <c r="A66" s="124"/>
      <c r="B66" s="124"/>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row>
    <row r="67" spans="1:28" ht="15" customHeight="1" x14ac:dyDescent="0.2">
      <c r="A67" s="124"/>
      <c r="B67" s="124"/>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row>
    <row r="68" spans="1:28" ht="15" customHeight="1" x14ac:dyDescent="0.2">
      <c r="A68" s="124"/>
      <c r="B68" s="124"/>
      <c r="C68" s="124"/>
      <c r="D68" s="124"/>
      <c r="E68" s="124"/>
      <c r="F68" s="124"/>
      <c r="G68" s="124"/>
      <c r="H68" s="124"/>
      <c r="I68" s="124"/>
      <c r="J68" s="124"/>
      <c r="K68" s="124"/>
      <c r="L68" s="124"/>
      <c r="M68" s="124"/>
      <c r="N68" s="124"/>
      <c r="O68" s="124"/>
      <c r="P68" s="124"/>
      <c r="Q68" s="124"/>
      <c r="R68" s="124"/>
      <c r="S68" s="124"/>
      <c r="T68" s="124"/>
      <c r="U68" s="124"/>
      <c r="V68" s="124"/>
      <c r="W68" s="124"/>
      <c r="X68" s="124"/>
      <c r="Y68" s="124"/>
      <c r="Z68" s="124"/>
    </row>
    <row r="70" spans="1:28" ht="15" customHeight="1" x14ac:dyDescent="0.2">
      <c r="A70" s="125" t="s">
        <v>250</v>
      </c>
      <c r="B70" s="125"/>
      <c r="C70" s="125"/>
      <c r="D70" s="125"/>
      <c r="E70" s="125"/>
      <c r="F70" s="125"/>
      <c r="G70" s="125"/>
      <c r="H70" s="125"/>
      <c r="I70" s="125"/>
      <c r="J70" s="125"/>
      <c r="K70" s="125"/>
      <c r="L70" s="125"/>
      <c r="M70" s="125"/>
      <c r="N70" s="125"/>
      <c r="O70" s="125"/>
      <c r="P70" s="125"/>
      <c r="Q70" s="125"/>
      <c r="R70" s="125"/>
      <c r="S70" s="125"/>
      <c r="T70" s="125"/>
      <c r="U70" s="125"/>
      <c r="V70" s="125"/>
      <c r="W70" s="125"/>
      <c r="X70" s="125"/>
      <c r="Y70" s="125"/>
      <c r="Z70" s="125"/>
      <c r="AA70" s="125"/>
      <c r="AB70" s="125"/>
    </row>
    <row r="71" spans="1:28" ht="15" customHeight="1" x14ac:dyDescent="0.2">
      <c r="A71" s="125"/>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row>
    <row r="72" spans="1:28" ht="15" customHeight="1" x14ac:dyDescent="0.2">
      <c r="A72" s="125"/>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5"/>
    </row>
    <row r="73" spans="1:28" ht="15" customHeight="1" x14ac:dyDescent="0.2">
      <c r="A73" s="20" t="s">
        <v>251</v>
      </c>
      <c r="J73" s="19"/>
      <c r="K73" s="19"/>
      <c r="L73" s="19"/>
      <c r="O73" s="20" t="s">
        <v>252</v>
      </c>
      <c r="X73" s="19"/>
    </row>
    <row r="74" spans="1:28" ht="15" customHeight="1" x14ac:dyDescent="0.2">
      <c r="A74" s="126"/>
      <c r="B74" s="126"/>
      <c r="C74" s="126"/>
      <c r="D74" s="126"/>
      <c r="E74" s="126"/>
      <c r="F74" s="126"/>
      <c r="G74" s="126"/>
      <c r="H74" s="126"/>
      <c r="I74" s="126"/>
      <c r="J74" s="126"/>
      <c r="O74" s="126"/>
      <c r="P74" s="126"/>
      <c r="Q74" s="126"/>
      <c r="R74" s="126"/>
      <c r="S74" s="126"/>
      <c r="T74" s="126"/>
      <c r="U74" s="126"/>
      <c r="V74" s="126"/>
      <c r="W74" s="126"/>
      <c r="X74" s="126"/>
    </row>
    <row r="75" spans="1:28" ht="15" customHeight="1" x14ac:dyDescent="0.2">
      <c r="A75" s="126"/>
      <c r="B75" s="126"/>
      <c r="C75" s="126"/>
      <c r="D75" s="126"/>
      <c r="E75" s="126"/>
      <c r="F75" s="126"/>
      <c r="G75" s="126"/>
      <c r="H75" s="126"/>
      <c r="I75" s="126"/>
      <c r="J75" s="126"/>
      <c r="O75" s="126"/>
      <c r="P75" s="126"/>
      <c r="Q75" s="126"/>
      <c r="R75" s="126"/>
      <c r="S75" s="126"/>
      <c r="T75" s="126"/>
      <c r="U75" s="126"/>
      <c r="V75" s="126"/>
      <c r="W75" s="126"/>
      <c r="X75" s="126"/>
    </row>
    <row r="76" spans="1:28" ht="15" customHeight="1" x14ac:dyDescent="0.2">
      <c r="A76" s="127"/>
      <c r="B76" s="127"/>
      <c r="C76" s="127"/>
      <c r="D76" s="127"/>
      <c r="E76" s="127"/>
      <c r="F76" s="127"/>
      <c r="G76" s="127"/>
      <c r="H76" s="127"/>
      <c r="I76" s="127"/>
      <c r="J76" s="127"/>
      <c r="O76" s="127"/>
      <c r="P76" s="127"/>
      <c r="Q76" s="127"/>
      <c r="R76" s="127"/>
      <c r="S76" s="127"/>
      <c r="T76" s="127"/>
      <c r="U76" s="127"/>
      <c r="V76" s="127"/>
      <c r="W76" s="127"/>
      <c r="X76" s="127"/>
    </row>
    <row r="77" spans="1:28" ht="15" customHeight="1" x14ac:dyDescent="0.2">
      <c r="A77" s="128" t="s">
        <v>253</v>
      </c>
      <c r="B77" s="128"/>
      <c r="C77" s="128"/>
      <c r="D77" s="128"/>
      <c r="E77" s="128"/>
      <c r="F77" s="128"/>
      <c r="G77" s="128"/>
      <c r="H77" s="128"/>
      <c r="I77" s="128"/>
      <c r="J77" s="128"/>
      <c r="O77" s="128" t="s">
        <v>254</v>
      </c>
      <c r="P77" s="128"/>
      <c r="Q77" s="128"/>
      <c r="R77" s="128"/>
      <c r="S77" s="128"/>
      <c r="T77" s="128"/>
      <c r="U77" s="128"/>
      <c r="V77" s="128"/>
      <c r="W77" s="128"/>
      <c r="X77" s="128"/>
    </row>
    <row r="78" spans="1:28" ht="15.75" customHeight="1" x14ac:dyDescent="0.2">
      <c r="A78" s="5"/>
      <c r="B78" s="5"/>
      <c r="C78" s="5"/>
      <c r="D78" s="5"/>
      <c r="E78" s="5"/>
      <c r="F78" s="5"/>
      <c r="G78" s="5"/>
      <c r="H78" s="5"/>
      <c r="I78" s="5"/>
      <c r="J78" s="5"/>
      <c r="O78" s="126"/>
      <c r="P78" s="126"/>
      <c r="Q78" s="126"/>
      <c r="R78" s="126"/>
      <c r="S78" s="126"/>
      <c r="T78" s="126"/>
      <c r="U78" s="126"/>
      <c r="V78" s="126"/>
      <c r="W78" s="126"/>
      <c r="X78" s="126"/>
    </row>
    <row r="79" spans="1:28" ht="15" customHeight="1" x14ac:dyDescent="0.2">
      <c r="A79" s="5"/>
      <c r="B79" s="5"/>
      <c r="C79" s="5"/>
      <c r="D79" s="5"/>
      <c r="E79" s="5"/>
      <c r="F79" s="5"/>
      <c r="G79" s="5"/>
      <c r="H79" s="5"/>
      <c r="I79" s="5"/>
      <c r="J79" s="5"/>
      <c r="O79" s="126"/>
      <c r="P79" s="126"/>
      <c r="Q79" s="126"/>
      <c r="R79" s="126"/>
      <c r="S79" s="126"/>
      <c r="T79" s="126"/>
      <c r="U79" s="126"/>
      <c r="V79" s="126"/>
      <c r="W79" s="126"/>
      <c r="X79" s="126"/>
    </row>
    <row r="80" spans="1:28" ht="15" customHeight="1" x14ac:dyDescent="0.2">
      <c r="O80" s="127"/>
      <c r="P80" s="127"/>
      <c r="Q80" s="127"/>
      <c r="R80" s="127"/>
      <c r="S80" s="127"/>
      <c r="T80" s="127"/>
      <c r="U80" s="127"/>
      <c r="V80" s="127"/>
      <c r="W80" s="127"/>
      <c r="X80" s="127"/>
    </row>
    <row r="81" spans="1:24" ht="15" customHeight="1" x14ac:dyDescent="0.2">
      <c r="A81" s="1" t="s">
        <v>255</v>
      </c>
      <c r="O81" s="128" t="s">
        <v>256</v>
      </c>
      <c r="P81" s="128"/>
      <c r="Q81" s="128"/>
      <c r="R81" s="128"/>
      <c r="S81" s="128"/>
      <c r="T81" s="128"/>
      <c r="U81" s="128"/>
      <c r="V81" s="128"/>
      <c r="W81" s="128"/>
      <c r="X81" s="128"/>
    </row>
    <row r="82" spans="1:24" ht="15" customHeight="1" x14ac:dyDescent="0.2">
      <c r="A82" s="126"/>
      <c r="B82" s="126"/>
      <c r="C82" s="126"/>
      <c r="D82" s="126"/>
      <c r="E82" s="126"/>
      <c r="F82" s="126"/>
      <c r="G82" s="126"/>
      <c r="H82" s="126"/>
      <c r="I82" s="126"/>
      <c r="J82" s="126"/>
      <c r="O82" s="126"/>
      <c r="P82" s="126"/>
      <c r="Q82" s="126"/>
      <c r="R82" s="126"/>
      <c r="S82" s="126"/>
      <c r="T82" s="126"/>
      <c r="U82" s="126"/>
      <c r="V82" s="126"/>
      <c r="W82" s="126"/>
      <c r="X82" s="126"/>
    </row>
    <row r="83" spans="1:24" ht="15" customHeight="1" x14ac:dyDescent="0.2">
      <c r="A83" s="126"/>
      <c r="B83" s="126"/>
      <c r="C83" s="126"/>
      <c r="D83" s="126"/>
      <c r="E83" s="126"/>
      <c r="F83" s="126"/>
      <c r="G83" s="126"/>
      <c r="H83" s="126"/>
      <c r="I83" s="126"/>
      <c r="J83" s="126"/>
      <c r="O83" s="126"/>
      <c r="P83" s="126"/>
      <c r="Q83" s="126"/>
      <c r="R83" s="126"/>
      <c r="S83" s="126"/>
      <c r="T83" s="126"/>
      <c r="U83" s="126"/>
      <c r="V83" s="126"/>
      <c r="W83" s="126"/>
      <c r="X83" s="126"/>
    </row>
    <row r="84" spans="1:24" ht="15" customHeight="1" x14ac:dyDescent="0.2">
      <c r="A84" s="127"/>
      <c r="B84" s="127"/>
      <c r="C84" s="127"/>
      <c r="D84" s="127"/>
      <c r="E84" s="127"/>
      <c r="F84" s="127"/>
      <c r="G84" s="127"/>
      <c r="H84" s="127"/>
      <c r="I84" s="127"/>
      <c r="J84" s="127"/>
      <c r="O84" s="127"/>
      <c r="P84" s="127"/>
      <c r="Q84" s="127"/>
      <c r="R84" s="127"/>
      <c r="S84" s="127"/>
      <c r="T84" s="127"/>
      <c r="U84" s="127"/>
      <c r="V84" s="127"/>
      <c r="W84" s="127"/>
      <c r="X84" s="127"/>
    </row>
    <row r="85" spans="1:24" ht="15" customHeight="1" x14ac:dyDescent="0.2">
      <c r="A85" s="128" t="s">
        <v>257</v>
      </c>
      <c r="B85" s="128"/>
      <c r="C85" s="128"/>
      <c r="D85" s="128"/>
      <c r="E85" s="128"/>
      <c r="F85" s="128"/>
      <c r="G85" s="128"/>
      <c r="H85" s="128"/>
      <c r="I85" s="128"/>
      <c r="J85" s="128"/>
      <c r="O85" s="128" t="s">
        <v>256</v>
      </c>
      <c r="P85" s="128"/>
      <c r="Q85" s="128"/>
      <c r="R85" s="128"/>
      <c r="S85" s="128"/>
      <c r="T85" s="128"/>
      <c r="U85" s="128"/>
      <c r="V85" s="128"/>
      <c r="W85" s="128"/>
      <c r="X85" s="128"/>
    </row>
  </sheetData>
  <sheetProtection algorithmName="SHA-512" hashValue="jjoU+ArnBs3T92w1eEONMapMXy4k4RTNsK++UiiVdBcOIZujtLaWLhnADMduDq0nm4GnBJeZfp1cRVLGbIuoHA==" saltValue="S8zGeLMIuPnVljX7Blk9qg==" spinCount="100000" sheet="1" objects="1" scenarios="1"/>
  <mergeCells count="142">
    <mergeCell ref="A58:J58"/>
    <mergeCell ref="K58:L58"/>
    <mergeCell ref="O34:R34"/>
    <mergeCell ref="S34:AB34"/>
    <mergeCell ref="O33:R33"/>
    <mergeCell ref="G33:N33"/>
    <mergeCell ref="A33:F33"/>
    <mergeCell ref="S33:AB33"/>
    <mergeCell ref="O49:S49"/>
    <mergeCell ref="T49:X49"/>
    <mergeCell ref="J50:N50"/>
    <mergeCell ref="O50:S50"/>
    <mergeCell ref="T50:X50"/>
    <mergeCell ref="T47:X47"/>
    <mergeCell ref="J48:N48"/>
    <mergeCell ref="O48:S48"/>
    <mergeCell ref="B54:I54"/>
    <mergeCell ref="J49:N49"/>
    <mergeCell ref="J51:N51"/>
    <mergeCell ref="J54:N54"/>
    <mergeCell ref="A46:I46"/>
    <mergeCell ref="A9:D9"/>
    <mergeCell ref="A8:D8"/>
    <mergeCell ref="R9:AB9"/>
    <mergeCell ref="R8:AB8"/>
    <mergeCell ref="A10:AB10"/>
    <mergeCell ref="A63:Z68"/>
    <mergeCell ref="A70:AB72"/>
    <mergeCell ref="A82:J84"/>
    <mergeCell ref="A85:J85"/>
    <mergeCell ref="O74:X76"/>
    <mergeCell ref="O77:X77"/>
    <mergeCell ref="O82:X84"/>
    <mergeCell ref="O85:X85"/>
    <mergeCell ref="O78:X80"/>
    <mergeCell ref="O81:X81"/>
    <mergeCell ref="A77:J77"/>
    <mergeCell ref="A74:J76"/>
    <mergeCell ref="A57:J57"/>
    <mergeCell ref="K57:O57"/>
    <mergeCell ref="P57:X57"/>
    <mergeCell ref="K16:Q16"/>
    <mergeCell ref="U58:V58"/>
    <mergeCell ref="A59:J59"/>
    <mergeCell ref="K59:O59"/>
    <mergeCell ref="A2:AB2"/>
    <mergeCell ref="A7:G7"/>
    <mergeCell ref="A6:G6"/>
    <mergeCell ref="H7:N7"/>
    <mergeCell ref="H6:N6"/>
    <mergeCell ref="O6:AB6"/>
    <mergeCell ref="O7:AB7"/>
    <mergeCell ref="X4:AB4"/>
    <mergeCell ref="A3:AB3"/>
    <mergeCell ref="A5:E5"/>
    <mergeCell ref="F5:G5"/>
    <mergeCell ref="H5:N5"/>
    <mergeCell ref="O5:AB5"/>
    <mergeCell ref="V4:W4"/>
    <mergeCell ref="A18:AB18"/>
    <mergeCell ref="J42:N42"/>
    <mergeCell ref="A42:I42"/>
    <mergeCell ref="T45:X45"/>
    <mergeCell ref="A45:I45"/>
    <mergeCell ref="A44:I44"/>
    <mergeCell ref="A32:F32"/>
    <mergeCell ref="G32:N32"/>
    <mergeCell ref="O32:R32"/>
    <mergeCell ref="A19:AB21"/>
    <mergeCell ref="A22:AB22"/>
    <mergeCell ref="A14:AB14"/>
    <mergeCell ref="A15:AB15"/>
    <mergeCell ref="A36:AB40"/>
    <mergeCell ref="A34:F34"/>
    <mergeCell ref="G34:N34"/>
    <mergeCell ref="O47:S47"/>
    <mergeCell ref="J46:N46"/>
    <mergeCell ref="O46:S46"/>
    <mergeCell ref="T46:X46"/>
    <mergeCell ref="A47:I47"/>
    <mergeCell ref="A43:I43"/>
    <mergeCell ref="S32:AB32"/>
    <mergeCell ref="A16:E16"/>
    <mergeCell ref="F16:H16"/>
    <mergeCell ref="I16:J16"/>
    <mergeCell ref="O42:S42"/>
    <mergeCell ref="J43:N43"/>
    <mergeCell ref="J45:N45"/>
    <mergeCell ref="O43:S43"/>
    <mergeCell ref="T43:X43"/>
    <mergeCell ref="A17:D17"/>
    <mergeCell ref="E17:J17"/>
    <mergeCell ref="K17:Q17"/>
    <mergeCell ref="R17:AB17"/>
    <mergeCell ref="A60:J60"/>
    <mergeCell ref="M8:Q8"/>
    <mergeCell ref="M9:Q9"/>
    <mergeCell ref="E8:L8"/>
    <mergeCell ref="E9:L9"/>
    <mergeCell ref="A11:AB11"/>
    <mergeCell ref="I12:N12"/>
    <mergeCell ref="A12:H12"/>
    <mergeCell ref="A13:H13"/>
    <mergeCell ref="I13:N13"/>
    <mergeCell ref="O13:AB13"/>
    <mergeCell ref="O12:AB12"/>
    <mergeCell ref="J44:N44"/>
    <mergeCell ref="O44:S44"/>
    <mergeCell ref="T44:X44"/>
    <mergeCell ref="B51:I51"/>
    <mergeCell ref="B50:I50"/>
    <mergeCell ref="B49:I49"/>
    <mergeCell ref="B48:I48"/>
    <mergeCell ref="J47:N47"/>
    <mergeCell ref="O45:S45"/>
    <mergeCell ref="A41:X41"/>
    <mergeCell ref="T42:X42"/>
    <mergeCell ref="R16:AB16"/>
    <mergeCell ref="K60:O60"/>
    <mergeCell ref="A23:AB28"/>
    <mergeCell ref="A29:AB29"/>
    <mergeCell ref="A30:AB31"/>
    <mergeCell ref="A55:I55"/>
    <mergeCell ref="J55:N55"/>
    <mergeCell ref="O55:S55"/>
    <mergeCell ref="T55:X55"/>
    <mergeCell ref="A62:L62"/>
    <mergeCell ref="N58:T58"/>
    <mergeCell ref="T48:X48"/>
    <mergeCell ref="M62:Z62"/>
    <mergeCell ref="O51:S51"/>
    <mergeCell ref="T51:X51"/>
    <mergeCell ref="J52:N52"/>
    <mergeCell ref="O52:S52"/>
    <mergeCell ref="T52:X52"/>
    <mergeCell ref="J53:N53"/>
    <mergeCell ref="O53:S53"/>
    <mergeCell ref="T53:X53"/>
    <mergeCell ref="O54:S54"/>
    <mergeCell ref="T54:X54"/>
    <mergeCell ref="B52:I52"/>
    <mergeCell ref="B53:I53"/>
  </mergeCells>
  <dataValidations count="1">
    <dataValidation allowBlank="1" sqref="E9:L9" xr:uid="{00000000-0002-0000-0200-000000000000}"/>
  </dataValidations>
  <hyperlinks>
    <hyperlink ref="O13" r:id="rId1" xr:uid="{00000000-0004-0000-0200-000000000000}"/>
  </hyperlinks>
  <pageMargins left="0.75" right="0.75" top="0.75" bottom="0.75" header="0.3" footer="0.3"/>
  <pageSetup scale="85" fitToHeight="2" orientation="portrait" r:id="rId2"/>
  <headerFooter>
    <oddFooter>&amp;L&amp;"Arial,Regular"&amp;8&amp;F&amp;C&amp;"Arial,Regular"&amp;8Sheet &amp;P of &amp;N&amp;R&amp;"Arial,Regular"&amp;8DOT Form 1302 (Rev. 9/2018)</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0</xdr:col>
                    <xdr:colOff>66675</xdr:colOff>
                    <xdr:row>3</xdr:row>
                    <xdr:rowOff>28575</xdr:rowOff>
                  </from>
                  <to>
                    <xdr:col>3</xdr:col>
                    <xdr:colOff>180975</xdr:colOff>
                    <xdr:row>3</xdr:row>
                    <xdr:rowOff>171450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7</xdr:col>
                    <xdr:colOff>9525</xdr:colOff>
                    <xdr:row>3</xdr:row>
                    <xdr:rowOff>0</xdr:rowOff>
                  </from>
                  <to>
                    <xdr:col>12</xdr:col>
                    <xdr:colOff>152400</xdr:colOff>
                    <xdr:row>4</xdr:row>
                    <xdr:rowOff>0</xdr:rowOff>
                  </to>
                </anchor>
              </controlPr>
            </control>
          </mc:Choice>
        </mc:AlternateContent>
        <mc:AlternateContent xmlns:mc="http://schemas.openxmlformats.org/markup-compatibility/2006">
          <mc:Choice Requires="x14">
            <control shapeId="1071" r:id="rId7" name="Check Box 47">
              <controlPr defaultSize="0" autoFill="0" autoLine="0" autoPict="0">
                <anchor moveWithCells="1">
                  <from>
                    <xdr:col>4</xdr:col>
                    <xdr:colOff>228600</xdr:colOff>
                    <xdr:row>15</xdr:row>
                    <xdr:rowOff>180975</xdr:rowOff>
                  </from>
                  <to>
                    <xdr:col>6</xdr:col>
                    <xdr:colOff>38100</xdr:colOff>
                    <xdr:row>17</xdr:row>
                    <xdr:rowOff>19050</xdr:rowOff>
                  </to>
                </anchor>
              </controlPr>
            </control>
          </mc:Choice>
        </mc:AlternateContent>
        <mc:AlternateContent xmlns:mc="http://schemas.openxmlformats.org/markup-compatibility/2006">
          <mc:Choice Requires="x14">
            <control shapeId="1072" r:id="rId8" name="Check Box 48">
              <controlPr defaultSize="0" autoFill="0" autoLine="0" autoPict="0">
                <anchor moveWithCells="1">
                  <from>
                    <xdr:col>11</xdr:col>
                    <xdr:colOff>0</xdr:colOff>
                    <xdr:row>15</xdr:row>
                    <xdr:rowOff>180975</xdr:rowOff>
                  </from>
                  <to>
                    <xdr:col>14</xdr:col>
                    <xdr:colOff>66675</xdr:colOff>
                    <xdr:row>17</xdr:row>
                    <xdr:rowOff>19050</xdr:rowOff>
                  </to>
                </anchor>
              </controlPr>
            </control>
          </mc:Choice>
        </mc:AlternateContent>
        <mc:AlternateContent xmlns:mc="http://schemas.openxmlformats.org/markup-compatibility/2006">
          <mc:Choice Requires="x14">
            <control shapeId="1073" r:id="rId9" name="Check Box 49">
              <controlPr defaultSize="0" autoFill="0" autoLine="0" autoPict="0">
                <anchor moveWithCells="1">
                  <from>
                    <xdr:col>17</xdr:col>
                    <xdr:colOff>66675</xdr:colOff>
                    <xdr:row>15</xdr:row>
                    <xdr:rowOff>180975</xdr:rowOff>
                  </from>
                  <to>
                    <xdr:col>21</xdr:col>
                    <xdr:colOff>47625</xdr:colOff>
                    <xdr:row>17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200-000001000000}">
          <x14:formula1>
            <xm:f>Lists!$A$2:$A$7</xm:f>
          </x14:formula1>
          <xm:sqref>A7</xm:sqref>
        </x14:dataValidation>
        <x14:dataValidation type="list" allowBlank="1" showInputMessage="1" showErrorMessage="1" xr:uid="{00000000-0002-0000-0200-000002000000}">
          <x14:formula1>
            <xm:f>Lists!$A$21:$A$22</xm:f>
          </x14:formula1>
          <xm:sqref>A33:F34</xm:sqref>
        </x14:dataValidation>
        <x14:dataValidation type="list" allowBlank="1" showInputMessage="1" showErrorMessage="1" xr:uid="{00000000-0002-0000-0200-000003000000}">
          <x14:formula1>
            <xm:f>Lists!$D$2:$D$9</xm:f>
          </x14:formula1>
          <xm:sqref>R9</xm:sqref>
        </x14:dataValidation>
        <x14:dataValidation type="list" allowBlank="1" xr:uid="{00000000-0002-0000-0200-000004000000}">
          <x14:formula1>
            <xm:f>Lists!$A$24:$A$27</xm:f>
          </x14:formula1>
          <xm:sqref>S33:AB34</xm:sqref>
        </x14:dataValidation>
        <x14:dataValidation type="list" allowBlank="1" xr:uid="{00000000-0002-0000-0200-000005000000}">
          <x14:formula1>
            <xm:f>Lists!$F$2:$F$16</xm:f>
          </x14:formula1>
          <xm:sqref>F5:G5</xm:sqref>
        </x14:dataValidation>
        <x14:dataValidation type="list" allowBlank="1" xr:uid="{00000000-0002-0000-0200-000007000000}">
          <x14:formula1>
            <xm:f>Lists!$G$2:$G$106</xm:f>
          </x14:formula1>
          <xm:sqref>A9</xm:sqref>
        </x14:dataValidation>
        <x14:dataValidation type="list" allowBlank="1" xr:uid="{00000000-0002-0000-0200-000008000000}">
          <x14:formula1>
            <xm:f>Lists!$B$2:$B$8</xm:f>
          </x14:formula1>
          <xm:sqref>H7:N7</xm:sqref>
        </x14:dataValidation>
        <x14:dataValidation type="list" allowBlank="1" xr:uid="{00000000-0002-0000-0200-000009000000}">
          <x14:formula1>
            <xm:f>Lists!$C$2:$C$19</xm:f>
          </x14:formula1>
          <xm:sqref>B48:I48 B49:I49 B50:I50 B51:I51 B52:I52 B53:I53 B54:I54</xm:sqref>
        </x14:dataValidation>
        <x14:dataValidation type="list" allowBlank="1" xr:uid="{00000000-0002-0000-0200-000006000000}">
          <x14:formula1>
            <xm:f>Lists!$E$2:$E$11</xm:f>
          </x14:formula1>
          <xm:sqref>O5:AB5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85"/>
  <sheetViews>
    <sheetView showGridLines="0" zoomScaleNormal="100" workbookViewId="0">
      <selection activeCell="O5" sqref="O5:AB5"/>
    </sheetView>
  </sheetViews>
  <sheetFormatPr defaultColWidth="3.7109375" defaultRowHeight="15" customHeight="1" x14ac:dyDescent="0.2"/>
  <cols>
    <col min="1" max="16384" width="3.7109375" style="1"/>
  </cols>
  <sheetData>
    <row r="1" spans="1:28" ht="15" customHeight="1" x14ac:dyDescent="0.2">
      <c r="A1" s="4" t="s">
        <v>193</v>
      </c>
      <c r="B1" s="4"/>
      <c r="C1" s="4"/>
      <c r="D1" s="4"/>
      <c r="E1" s="4"/>
      <c r="F1" s="4"/>
      <c r="G1" s="4"/>
      <c r="H1" s="4"/>
      <c r="I1" s="4"/>
      <c r="J1" s="4"/>
      <c r="K1" s="4"/>
      <c r="L1" s="4"/>
      <c r="M1" s="4"/>
      <c r="N1" s="4"/>
      <c r="O1" s="4"/>
      <c r="P1" s="4"/>
      <c r="Q1" s="4"/>
      <c r="R1" s="4"/>
      <c r="S1" s="4"/>
      <c r="T1" s="4"/>
      <c r="U1" s="4"/>
      <c r="V1" s="4"/>
      <c r="W1" s="4"/>
      <c r="X1" s="4"/>
      <c r="Y1" s="4"/>
      <c r="Z1" s="4"/>
      <c r="AA1" s="4"/>
      <c r="AB1" s="4"/>
    </row>
    <row r="2" spans="1:28" s="3" customFormat="1" ht="20.100000000000001" customHeight="1" x14ac:dyDescent="0.25">
      <c r="A2" s="110" t="s">
        <v>194</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row>
    <row r="3" spans="1:28" ht="15" customHeight="1" x14ac:dyDescent="0.2">
      <c r="A3" s="117"/>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row>
    <row r="4" spans="1:28" ht="15" customHeight="1" thickBot="1" x14ac:dyDescent="0.3">
      <c r="A4" s="6"/>
      <c r="B4" s="7"/>
      <c r="C4" s="7"/>
      <c r="D4" s="7"/>
      <c r="E4" s="7"/>
      <c r="F4" s="7"/>
      <c r="G4" s="7"/>
      <c r="H4" s="7"/>
      <c r="I4" s="7"/>
      <c r="J4" s="7"/>
      <c r="K4" s="7"/>
      <c r="L4" s="7"/>
      <c r="M4" s="7"/>
      <c r="N4" s="7"/>
      <c r="O4" s="7"/>
      <c r="P4" s="7"/>
      <c r="Q4" s="7"/>
      <c r="R4" s="7"/>
      <c r="S4" s="7"/>
      <c r="T4" s="7"/>
      <c r="U4" s="8"/>
      <c r="V4" s="122" t="s">
        <v>195</v>
      </c>
      <c r="W4" s="123"/>
      <c r="X4" s="114"/>
      <c r="Y4" s="115"/>
      <c r="Z4" s="115"/>
      <c r="AA4" s="115"/>
      <c r="AB4" s="116"/>
    </row>
    <row r="5" spans="1:28" s="9" customFormat="1" ht="19.5" customHeight="1" thickTop="1" thickBot="1" x14ac:dyDescent="0.3">
      <c r="A5" s="118" t="s">
        <v>196</v>
      </c>
      <c r="B5" s="119"/>
      <c r="C5" s="119"/>
      <c r="D5" s="119"/>
      <c r="E5" s="119"/>
      <c r="F5" s="120"/>
      <c r="G5" s="121"/>
      <c r="H5" s="118" t="s">
        <v>197</v>
      </c>
      <c r="I5" s="119"/>
      <c r="J5" s="119"/>
      <c r="K5" s="119"/>
      <c r="L5" s="119"/>
      <c r="M5" s="119"/>
      <c r="N5" s="119"/>
      <c r="O5" s="120"/>
      <c r="P5" s="120"/>
      <c r="Q5" s="120"/>
      <c r="R5" s="120"/>
      <c r="S5" s="120"/>
      <c r="T5" s="120"/>
      <c r="U5" s="120"/>
      <c r="V5" s="120"/>
      <c r="W5" s="120"/>
      <c r="X5" s="120"/>
      <c r="Y5" s="120"/>
      <c r="Z5" s="120"/>
      <c r="AA5" s="120"/>
      <c r="AB5" s="121"/>
    </row>
    <row r="6" spans="1:28" ht="15" customHeight="1" thickTop="1" x14ac:dyDescent="0.25">
      <c r="A6" s="111" t="s">
        <v>198</v>
      </c>
      <c r="B6" s="112"/>
      <c r="C6" s="112"/>
      <c r="D6" s="112"/>
      <c r="E6" s="112"/>
      <c r="F6" s="112"/>
      <c r="G6" s="113"/>
      <c r="H6" s="111" t="s">
        <v>199</v>
      </c>
      <c r="I6" s="112"/>
      <c r="J6" s="112"/>
      <c r="K6" s="112"/>
      <c r="L6" s="112"/>
      <c r="M6" s="112"/>
      <c r="N6" s="113"/>
      <c r="O6" s="111" t="s">
        <v>200</v>
      </c>
      <c r="P6" s="112"/>
      <c r="Q6" s="112"/>
      <c r="R6" s="112"/>
      <c r="S6" s="112"/>
      <c r="T6" s="112"/>
      <c r="U6" s="112"/>
      <c r="V6" s="112"/>
      <c r="W6" s="112"/>
      <c r="X6" s="112"/>
      <c r="Y6" s="112"/>
      <c r="Z6" s="112"/>
      <c r="AA6" s="112"/>
      <c r="AB6" s="113"/>
    </row>
    <row r="7" spans="1:28" ht="15" customHeight="1" x14ac:dyDescent="0.2">
      <c r="A7" s="72"/>
      <c r="B7" s="73"/>
      <c r="C7" s="73"/>
      <c r="D7" s="73"/>
      <c r="E7" s="73"/>
      <c r="F7" s="73"/>
      <c r="G7" s="74"/>
      <c r="H7" s="72"/>
      <c r="I7" s="73"/>
      <c r="J7" s="73"/>
      <c r="K7" s="73"/>
      <c r="L7" s="73"/>
      <c r="M7" s="73"/>
      <c r="N7" s="74"/>
      <c r="O7" s="72"/>
      <c r="P7" s="73"/>
      <c r="Q7" s="73"/>
      <c r="R7" s="73"/>
      <c r="S7" s="73"/>
      <c r="T7" s="73"/>
      <c r="U7" s="73"/>
      <c r="V7" s="73"/>
      <c r="W7" s="73"/>
      <c r="X7" s="73"/>
      <c r="Y7" s="73"/>
      <c r="Z7" s="73"/>
      <c r="AA7" s="73"/>
      <c r="AB7" s="74"/>
    </row>
    <row r="8" spans="1:28" ht="15" customHeight="1" x14ac:dyDescent="0.25">
      <c r="A8" s="66" t="s">
        <v>202</v>
      </c>
      <c r="B8" s="67"/>
      <c r="C8" s="67"/>
      <c r="D8" s="68"/>
      <c r="E8" s="66" t="s">
        <v>203</v>
      </c>
      <c r="F8" s="67"/>
      <c r="G8" s="67"/>
      <c r="H8" s="67"/>
      <c r="I8" s="67"/>
      <c r="J8" s="67"/>
      <c r="K8" s="67"/>
      <c r="L8" s="68"/>
      <c r="M8" s="66" t="s">
        <v>204</v>
      </c>
      <c r="N8" s="67"/>
      <c r="O8" s="67"/>
      <c r="P8" s="67"/>
      <c r="Q8" s="68"/>
      <c r="R8" s="66" t="s">
        <v>205</v>
      </c>
      <c r="S8" s="67"/>
      <c r="T8" s="67"/>
      <c r="U8" s="67"/>
      <c r="V8" s="67"/>
      <c r="W8" s="67"/>
      <c r="X8" s="67"/>
      <c r="Y8" s="67"/>
      <c r="Z8" s="67"/>
      <c r="AA8" s="67"/>
      <c r="AB8" s="68"/>
    </row>
    <row r="9" spans="1:28" ht="15" customHeight="1" x14ac:dyDescent="0.2">
      <c r="A9" s="72"/>
      <c r="B9" s="73"/>
      <c r="C9" s="73"/>
      <c r="D9" s="74"/>
      <c r="E9" s="69"/>
      <c r="F9" s="70"/>
      <c r="G9" s="70"/>
      <c r="H9" s="70"/>
      <c r="I9" s="70"/>
      <c r="J9" s="70"/>
      <c r="K9" s="70"/>
      <c r="L9" s="71"/>
      <c r="M9" s="69"/>
      <c r="N9" s="70"/>
      <c r="O9" s="70"/>
      <c r="P9" s="70"/>
      <c r="Q9" s="71"/>
      <c r="R9" s="72"/>
      <c r="S9" s="73"/>
      <c r="T9" s="73"/>
      <c r="U9" s="73"/>
      <c r="V9" s="73"/>
      <c r="W9" s="73"/>
      <c r="X9" s="73"/>
      <c r="Y9" s="73"/>
      <c r="Z9" s="73"/>
      <c r="AA9" s="73"/>
      <c r="AB9" s="74"/>
    </row>
    <row r="10" spans="1:28" ht="15" customHeight="1" x14ac:dyDescent="0.25">
      <c r="A10" s="66" t="s">
        <v>207</v>
      </c>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8"/>
    </row>
    <row r="11" spans="1:28" ht="15" customHeight="1" x14ac:dyDescent="0.2">
      <c r="A11" s="72"/>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4"/>
    </row>
    <row r="12" spans="1:28" ht="15" customHeight="1" x14ac:dyDescent="0.25">
      <c r="A12" s="66" t="s">
        <v>209</v>
      </c>
      <c r="B12" s="67"/>
      <c r="C12" s="67"/>
      <c r="D12" s="67"/>
      <c r="E12" s="67"/>
      <c r="F12" s="67"/>
      <c r="G12" s="67"/>
      <c r="H12" s="68"/>
      <c r="I12" s="66" t="s">
        <v>210</v>
      </c>
      <c r="J12" s="67"/>
      <c r="K12" s="67"/>
      <c r="L12" s="67"/>
      <c r="M12" s="67"/>
      <c r="N12" s="68"/>
      <c r="O12" s="66" t="s">
        <v>211</v>
      </c>
      <c r="P12" s="67"/>
      <c r="Q12" s="67"/>
      <c r="R12" s="67"/>
      <c r="S12" s="67"/>
      <c r="T12" s="67"/>
      <c r="U12" s="67"/>
      <c r="V12" s="67"/>
      <c r="W12" s="67"/>
      <c r="X12" s="67"/>
      <c r="Y12" s="67"/>
      <c r="Z12" s="67"/>
      <c r="AA12" s="67"/>
      <c r="AB12" s="68"/>
    </row>
    <row r="13" spans="1:28" ht="15" customHeight="1" x14ac:dyDescent="0.2">
      <c r="A13" s="72"/>
      <c r="B13" s="73"/>
      <c r="C13" s="73"/>
      <c r="D13" s="73"/>
      <c r="E13" s="73"/>
      <c r="F13" s="73"/>
      <c r="G13" s="73"/>
      <c r="H13" s="74"/>
      <c r="I13" s="72"/>
      <c r="J13" s="73"/>
      <c r="K13" s="73"/>
      <c r="L13" s="73"/>
      <c r="M13" s="73"/>
      <c r="N13" s="74"/>
      <c r="O13" s="75"/>
      <c r="P13" s="73"/>
      <c r="Q13" s="73"/>
      <c r="R13" s="73"/>
      <c r="S13" s="73"/>
      <c r="T13" s="73"/>
      <c r="U13" s="73"/>
      <c r="V13" s="73"/>
      <c r="W13" s="73"/>
      <c r="X13" s="73"/>
      <c r="Y13" s="73"/>
      <c r="Z13" s="73"/>
      <c r="AA13" s="73"/>
      <c r="AB13" s="74"/>
    </row>
    <row r="14" spans="1:28" ht="15" customHeight="1" x14ac:dyDescent="0.25">
      <c r="A14" s="87" t="s">
        <v>215</v>
      </c>
      <c r="B14" s="88"/>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9"/>
    </row>
    <row r="15" spans="1:28" ht="15" customHeight="1" x14ac:dyDescent="0.2">
      <c r="A15" s="72"/>
      <c r="B15" s="73"/>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4"/>
    </row>
    <row r="16" spans="1:28" ht="15" customHeight="1" x14ac:dyDescent="0.2">
      <c r="A16" s="100" t="s">
        <v>217</v>
      </c>
      <c r="B16" s="101"/>
      <c r="C16" s="101"/>
      <c r="D16" s="101"/>
      <c r="E16" s="101"/>
      <c r="F16" s="102"/>
      <c r="G16" s="102"/>
      <c r="H16" s="102"/>
      <c r="I16" s="36" t="s">
        <v>218</v>
      </c>
      <c r="J16" s="37"/>
      <c r="K16" s="100" t="s">
        <v>219</v>
      </c>
      <c r="L16" s="101"/>
      <c r="M16" s="101"/>
      <c r="N16" s="101"/>
      <c r="O16" s="101"/>
      <c r="P16" s="101"/>
      <c r="Q16" s="101"/>
      <c r="R16" s="85"/>
      <c r="S16" s="85"/>
      <c r="T16" s="85"/>
      <c r="U16" s="85"/>
      <c r="V16" s="85"/>
      <c r="W16" s="85"/>
      <c r="X16" s="85"/>
      <c r="Y16" s="85"/>
      <c r="Z16" s="85"/>
      <c r="AA16" s="85"/>
      <c r="AB16" s="86"/>
    </row>
    <row r="17" spans="1:28" ht="15" customHeight="1" x14ac:dyDescent="0.2">
      <c r="A17" s="100" t="s">
        <v>220</v>
      </c>
      <c r="B17" s="101"/>
      <c r="C17" s="101"/>
      <c r="D17" s="101"/>
      <c r="E17" s="103"/>
      <c r="F17" s="103"/>
      <c r="G17" s="103"/>
      <c r="H17" s="103"/>
      <c r="I17" s="103"/>
      <c r="J17" s="103"/>
      <c r="K17" s="103"/>
      <c r="L17" s="103"/>
      <c r="M17" s="103"/>
      <c r="N17" s="103"/>
      <c r="O17" s="103"/>
      <c r="P17" s="103"/>
      <c r="Q17" s="103"/>
      <c r="R17" s="85"/>
      <c r="S17" s="85"/>
      <c r="T17" s="85"/>
      <c r="U17" s="85"/>
      <c r="V17" s="85"/>
      <c r="W17" s="85"/>
      <c r="X17" s="85"/>
      <c r="Y17" s="85"/>
      <c r="Z17" s="85"/>
      <c r="AA17" s="85"/>
      <c r="AB17" s="86"/>
    </row>
    <row r="18" spans="1:28" ht="15" customHeight="1" x14ac:dyDescent="0.25">
      <c r="A18" s="87" t="s">
        <v>221</v>
      </c>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9"/>
    </row>
    <row r="19" spans="1:28" ht="15" customHeight="1" x14ac:dyDescent="0.2">
      <c r="A19" s="26"/>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8"/>
    </row>
    <row r="20" spans="1:28" ht="15" customHeight="1" x14ac:dyDescent="0.2">
      <c r="A20" s="29"/>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1"/>
    </row>
    <row r="21" spans="1:28" ht="15" customHeight="1" x14ac:dyDescent="0.2">
      <c r="A21" s="32"/>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4"/>
    </row>
    <row r="22" spans="1:28" ht="15" customHeight="1" x14ac:dyDescent="0.2">
      <c r="A22" s="35" t="s">
        <v>223</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7"/>
    </row>
    <row r="23" spans="1:28" ht="15" customHeight="1" x14ac:dyDescent="0.2">
      <c r="A23" s="26"/>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8"/>
    </row>
    <row r="24" spans="1:28" ht="15" customHeight="1" x14ac:dyDescent="0.2">
      <c r="A24" s="29"/>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1"/>
    </row>
    <row r="25" spans="1:28" ht="15" customHeight="1" x14ac:dyDescent="0.2">
      <c r="A25" s="29"/>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1"/>
    </row>
    <row r="26" spans="1:28" ht="15" customHeight="1" x14ac:dyDescent="0.2">
      <c r="A26" s="29"/>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1"/>
    </row>
    <row r="27" spans="1:28" ht="15" customHeight="1" x14ac:dyDescent="0.2">
      <c r="A27" s="29"/>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1"/>
    </row>
    <row r="28" spans="1:28" ht="15" customHeight="1" x14ac:dyDescent="0.2">
      <c r="A28" s="32"/>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4"/>
    </row>
    <row r="29" spans="1:28" ht="15" customHeight="1" x14ac:dyDescent="0.2">
      <c r="A29" s="35" t="s">
        <v>225</v>
      </c>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7"/>
    </row>
    <row r="30" spans="1:28" ht="15" customHeight="1" x14ac:dyDescent="0.2">
      <c r="A30" s="26"/>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8"/>
    </row>
    <row r="31" spans="1:28" ht="15" customHeight="1" x14ac:dyDescent="0.2">
      <c r="A31" s="32"/>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4"/>
    </row>
    <row r="32" spans="1:28" ht="15" customHeight="1" x14ac:dyDescent="0.2">
      <c r="A32" s="97" t="s">
        <v>227</v>
      </c>
      <c r="B32" s="98"/>
      <c r="C32" s="98"/>
      <c r="D32" s="98"/>
      <c r="E32" s="98"/>
      <c r="F32" s="99"/>
      <c r="G32" s="97" t="s">
        <v>228</v>
      </c>
      <c r="H32" s="98"/>
      <c r="I32" s="98"/>
      <c r="J32" s="98"/>
      <c r="K32" s="98"/>
      <c r="L32" s="98"/>
      <c r="M32" s="98"/>
      <c r="N32" s="99"/>
      <c r="O32" s="97" t="s">
        <v>229</v>
      </c>
      <c r="P32" s="98"/>
      <c r="Q32" s="98"/>
      <c r="R32" s="99"/>
      <c r="S32" s="97" t="s">
        <v>230</v>
      </c>
      <c r="T32" s="98"/>
      <c r="U32" s="98"/>
      <c r="V32" s="98"/>
      <c r="W32" s="98"/>
      <c r="X32" s="98"/>
      <c r="Y32" s="98"/>
      <c r="Z32" s="98"/>
      <c r="AA32" s="98"/>
      <c r="AB32" s="99"/>
    </row>
    <row r="33" spans="1:28" ht="15" customHeight="1" x14ac:dyDescent="0.2">
      <c r="A33" s="72"/>
      <c r="B33" s="73"/>
      <c r="C33" s="73"/>
      <c r="D33" s="73"/>
      <c r="E33" s="73"/>
      <c r="F33" s="74"/>
      <c r="G33" s="72"/>
      <c r="H33" s="73"/>
      <c r="I33" s="73"/>
      <c r="J33" s="73"/>
      <c r="K33" s="73"/>
      <c r="L33" s="73"/>
      <c r="M33" s="73"/>
      <c r="N33" s="74"/>
      <c r="O33" s="72"/>
      <c r="P33" s="73"/>
      <c r="Q33" s="73"/>
      <c r="R33" s="74"/>
      <c r="S33" s="72"/>
      <c r="T33" s="73"/>
      <c r="U33" s="73"/>
      <c r="V33" s="73"/>
      <c r="W33" s="73"/>
      <c r="X33" s="73"/>
      <c r="Y33" s="73"/>
      <c r="Z33" s="73"/>
      <c r="AA33" s="73"/>
      <c r="AB33" s="74"/>
    </row>
    <row r="34" spans="1:28" ht="15" customHeight="1" x14ac:dyDescent="0.2">
      <c r="A34" s="72"/>
      <c r="B34" s="73"/>
      <c r="C34" s="73"/>
      <c r="D34" s="73"/>
      <c r="E34" s="73"/>
      <c r="F34" s="74"/>
      <c r="G34" s="72"/>
      <c r="H34" s="73"/>
      <c r="I34" s="73"/>
      <c r="J34" s="73"/>
      <c r="K34" s="73"/>
      <c r="L34" s="73"/>
      <c r="M34" s="73"/>
      <c r="N34" s="74"/>
      <c r="O34" s="72"/>
      <c r="P34" s="73"/>
      <c r="Q34" s="73"/>
      <c r="R34" s="74"/>
      <c r="S34" s="72"/>
      <c r="T34" s="73"/>
      <c r="U34" s="73"/>
      <c r="V34" s="73"/>
      <c r="W34" s="73"/>
      <c r="X34" s="73"/>
      <c r="Y34" s="73"/>
      <c r="Z34" s="73"/>
      <c r="AA34" s="73"/>
      <c r="AB34" s="74"/>
    </row>
    <row r="36" spans="1:28" ht="11.1" customHeight="1" x14ac:dyDescent="0.2">
      <c r="A36" s="90" t="s">
        <v>232</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row>
    <row r="37" spans="1:28" ht="11.1" customHeight="1" x14ac:dyDescent="0.2">
      <c r="A37" s="9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row>
    <row r="38" spans="1:28" ht="11.1" customHeight="1" x14ac:dyDescent="0.2">
      <c r="A38" s="90"/>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row>
    <row r="39" spans="1:28" ht="11.1" customHeight="1" x14ac:dyDescent="0.2">
      <c r="A39" s="9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row>
    <row r="40" spans="1:28" ht="11.1" customHeight="1" x14ac:dyDescent="0.2">
      <c r="A40" s="90"/>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row>
    <row r="41" spans="1:28" ht="15" customHeight="1" x14ac:dyDescent="0.2">
      <c r="A41" s="35" t="s">
        <v>233</v>
      </c>
      <c r="B41" s="36"/>
      <c r="C41" s="36"/>
      <c r="D41" s="36"/>
      <c r="E41" s="36"/>
      <c r="F41" s="36"/>
      <c r="G41" s="36"/>
      <c r="H41" s="36"/>
      <c r="I41" s="36"/>
      <c r="J41" s="36"/>
      <c r="K41" s="36"/>
      <c r="L41" s="36"/>
      <c r="M41" s="36"/>
      <c r="N41" s="36"/>
      <c r="O41" s="36"/>
      <c r="P41" s="36"/>
      <c r="Q41" s="36"/>
      <c r="R41" s="36"/>
      <c r="S41" s="36"/>
      <c r="T41" s="36"/>
      <c r="U41" s="36"/>
      <c r="V41" s="36"/>
      <c r="W41" s="36"/>
      <c r="X41" s="37"/>
    </row>
    <row r="42" spans="1:28" ht="15" customHeight="1" x14ac:dyDescent="0.2">
      <c r="A42" s="107"/>
      <c r="B42" s="108"/>
      <c r="C42" s="108"/>
      <c r="D42" s="108"/>
      <c r="E42" s="108"/>
      <c r="F42" s="108"/>
      <c r="G42" s="108"/>
      <c r="H42" s="108"/>
      <c r="I42" s="109"/>
      <c r="J42" s="104" t="s">
        <v>234</v>
      </c>
      <c r="K42" s="105"/>
      <c r="L42" s="105"/>
      <c r="M42" s="105"/>
      <c r="N42" s="106"/>
      <c r="O42" s="82" t="s">
        <v>235</v>
      </c>
      <c r="P42" s="83"/>
      <c r="Q42" s="83"/>
      <c r="R42" s="83"/>
      <c r="S42" s="84"/>
      <c r="T42" s="82" t="s">
        <v>236</v>
      </c>
      <c r="U42" s="83"/>
      <c r="V42" s="83"/>
      <c r="W42" s="83"/>
      <c r="X42" s="84"/>
    </row>
    <row r="43" spans="1:28" ht="15" customHeight="1" x14ac:dyDescent="0.2">
      <c r="A43" s="94" t="s">
        <v>237</v>
      </c>
      <c r="B43" s="95"/>
      <c r="C43" s="95"/>
      <c r="D43" s="95"/>
      <c r="E43" s="95"/>
      <c r="F43" s="95"/>
      <c r="G43" s="95"/>
      <c r="H43" s="95"/>
      <c r="I43" s="96"/>
      <c r="J43" s="53">
        <v>0</v>
      </c>
      <c r="K43" s="54"/>
      <c r="L43" s="54"/>
      <c r="M43" s="54"/>
      <c r="N43" s="55"/>
      <c r="O43" s="53">
        <v>0</v>
      </c>
      <c r="P43" s="54"/>
      <c r="Q43" s="54"/>
      <c r="R43" s="54"/>
      <c r="S43" s="55"/>
      <c r="T43" s="49">
        <f>J43+O43</f>
        <v>0</v>
      </c>
      <c r="U43" s="50"/>
      <c r="V43" s="50"/>
      <c r="W43" s="50"/>
      <c r="X43" s="51"/>
    </row>
    <row r="44" spans="1:28" ht="15" customHeight="1" x14ac:dyDescent="0.2">
      <c r="A44" s="94" t="s">
        <v>238</v>
      </c>
      <c r="B44" s="95"/>
      <c r="C44" s="95"/>
      <c r="D44" s="95"/>
      <c r="E44" s="95"/>
      <c r="F44" s="95"/>
      <c r="G44" s="95"/>
      <c r="H44" s="95"/>
      <c r="I44" s="96"/>
      <c r="J44" s="53">
        <v>0</v>
      </c>
      <c r="K44" s="54"/>
      <c r="L44" s="54"/>
      <c r="M44" s="54"/>
      <c r="N44" s="55"/>
      <c r="O44" s="53">
        <v>0</v>
      </c>
      <c r="P44" s="54"/>
      <c r="Q44" s="54"/>
      <c r="R44" s="54"/>
      <c r="S44" s="55"/>
      <c r="T44" s="49">
        <f t="shared" ref="T44:T55" si="0">J44+O44</f>
        <v>0</v>
      </c>
      <c r="U44" s="50"/>
      <c r="V44" s="50"/>
      <c r="W44" s="50"/>
      <c r="X44" s="51"/>
    </row>
    <row r="45" spans="1:28" ht="15" customHeight="1" x14ac:dyDescent="0.2">
      <c r="A45" s="94" t="s">
        <v>239</v>
      </c>
      <c r="B45" s="95"/>
      <c r="C45" s="95"/>
      <c r="D45" s="95"/>
      <c r="E45" s="95"/>
      <c r="F45" s="95"/>
      <c r="G45" s="95"/>
      <c r="H45" s="95"/>
      <c r="I45" s="96"/>
      <c r="J45" s="53">
        <v>0</v>
      </c>
      <c r="K45" s="54"/>
      <c r="L45" s="54"/>
      <c r="M45" s="54"/>
      <c r="N45" s="55"/>
      <c r="O45" s="53">
        <v>0</v>
      </c>
      <c r="P45" s="54"/>
      <c r="Q45" s="54"/>
      <c r="R45" s="54"/>
      <c r="S45" s="55"/>
      <c r="T45" s="49">
        <f t="shared" si="0"/>
        <v>0</v>
      </c>
      <c r="U45" s="50"/>
      <c r="V45" s="50"/>
      <c r="W45" s="50"/>
      <c r="X45" s="51"/>
    </row>
    <row r="46" spans="1:28" ht="15" customHeight="1" x14ac:dyDescent="0.2">
      <c r="A46" s="94" t="s">
        <v>240</v>
      </c>
      <c r="B46" s="95"/>
      <c r="C46" s="95"/>
      <c r="D46" s="95"/>
      <c r="E46" s="95"/>
      <c r="F46" s="95"/>
      <c r="G46" s="95"/>
      <c r="H46" s="95"/>
      <c r="I46" s="96"/>
      <c r="J46" s="53">
        <v>0</v>
      </c>
      <c r="K46" s="54"/>
      <c r="L46" s="54"/>
      <c r="M46" s="54"/>
      <c r="N46" s="55"/>
      <c r="O46" s="53">
        <v>0</v>
      </c>
      <c r="P46" s="54"/>
      <c r="Q46" s="54"/>
      <c r="R46" s="54"/>
      <c r="S46" s="55"/>
      <c r="T46" s="49">
        <f t="shared" si="0"/>
        <v>0</v>
      </c>
      <c r="U46" s="50"/>
      <c r="V46" s="50"/>
      <c r="W46" s="50"/>
      <c r="X46" s="51"/>
    </row>
    <row r="47" spans="1:28" ht="15" customHeight="1" x14ac:dyDescent="0.2">
      <c r="A47" s="91" t="s">
        <v>241</v>
      </c>
      <c r="B47" s="92"/>
      <c r="C47" s="92"/>
      <c r="D47" s="92"/>
      <c r="E47" s="92"/>
      <c r="F47" s="92"/>
      <c r="G47" s="92"/>
      <c r="H47" s="92"/>
      <c r="I47" s="93"/>
      <c r="J47" s="79">
        <f>SUM(J48:N54)</f>
        <v>0</v>
      </c>
      <c r="K47" s="80"/>
      <c r="L47" s="80"/>
      <c r="M47" s="80"/>
      <c r="N47" s="81"/>
      <c r="O47" s="79">
        <f>SUM(O48:S54)</f>
        <v>0</v>
      </c>
      <c r="P47" s="80"/>
      <c r="Q47" s="80"/>
      <c r="R47" s="80"/>
      <c r="S47" s="81"/>
      <c r="T47" s="79">
        <f t="shared" si="0"/>
        <v>0</v>
      </c>
      <c r="U47" s="80"/>
      <c r="V47" s="80"/>
      <c r="W47" s="80"/>
      <c r="X47" s="81"/>
    </row>
    <row r="48" spans="1:28" ht="15" customHeight="1" x14ac:dyDescent="0.2">
      <c r="A48" s="9"/>
      <c r="B48" s="76"/>
      <c r="C48" s="77"/>
      <c r="D48" s="77"/>
      <c r="E48" s="77"/>
      <c r="F48" s="77"/>
      <c r="G48" s="77"/>
      <c r="H48" s="77"/>
      <c r="I48" s="78"/>
      <c r="J48" s="53">
        <v>0</v>
      </c>
      <c r="K48" s="54"/>
      <c r="L48" s="54"/>
      <c r="M48" s="54"/>
      <c r="N48" s="55"/>
      <c r="O48" s="53">
        <v>0</v>
      </c>
      <c r="P48" s="54"/>
      <c r="Q48" s="54"/>
      <c r="R48" s="54"/>
      <c r="S48" s="55"/>
      <c r="T48" s="49">
        <f t="shared" si="0"/>
        <v>0</v>
      </c>
      <c r="U48" s="50"/>
      <c r="V48" s="50"/>
      <c r="W48" s="50"/>
      <c r="X48" s="51"/>
    </row>
    <row r="49" spans="1:26" ht="15" customHeight="1" x14ac:dyDescent="0.2">
      <c r="A49" s="9"/>
      <c r="B49" s="62"/>
      <c r="C49" s="63"/>
      <c r="D49" s="63"/>
      <c r="E49" s="63"/>
      <c r="F49" s="63"/>
      <c r="G49" s="63"/>
      <c r="H49" s="63"/>
      <c r="I49" s="64"/>
      <c r="J49" s="53">
        <v>0</v>
      </c>
      <c r="K49" s="54"/>
      <c r="L49" s="54"/>
      <c r="M49" s="54"/>
      <c r="N49" s="55"/>
      <c r="O49" s="53">
        <v>0</v>
      </c>
      <c r="P49" s="54"/>
      <c r="Q49" s="54"/>
      <c r="R49" s="54"/>
      <c r="S49" s="55"/>
      <c r="T49" s="49">
        <f t="shared" si="0"/>
        <v>0</v>
      </c>
      <c r="U49" s="50"/>
      <c r="V49" s="50"/>
      <c r="W49" s="50"/>
      <c r="X49" s="51"/>
    </row>
    <row r="50" spans="1:26" ht="15" customHeight="1" x14ac:dyDescent="0.2">
      <c r="A50" s="9"/>
      <c r="B50" s="62"/>
      <c r="C50" s="63"/>
      <c r="D50" s="63"/>
      <c r="E50" s="63"/>
      <c r="F50" s="63"/>
      <c r="G50" s="63"/>
      <c r="H50" s="63"/>
      <c r="I50" s="64"/>
      <c r="J50" s="53">
        <v>0</v>
      </c>
      <c r="K50" s="54"/>
      <c r="L50" s="54"/>
      <c r="M50" s="54"/>
      <c r="N50" s="55"/>
      <c r="O50" s="53">
        <v>0</v>
      </c>
      <c r="P50" s="54"/>
      <c r="Q50" s="54"/>
      <c r="R50" s="54"/>
      <c r="S50" s="55"/>
      <c r="T50" s="49">
        <f t="shared" si="0"/>
        <v>0</v>
      </c>
      <c r="U50" s="50"/>
      <c r="V50" s="50"/>
      <c r="W50" s="50"/>
      <c r="X50" s="51"/>
    </row>
    <row r="51" spans="1:26" ht="15" customHeight="1" x14ac:dyDescent="0.2">
      <c r="A51" s="9"/>
      <c r="B51" s="62"/>
      <c r="C51" s="63"/>
      <c r="D51" s="63"/>
      <c r="E51" s="63"/>
      <c r="F51" s="63"/>
      <c r="G51" s="63"/>
      <c r="H51" s="63"/>
      <c r="I51" s="64"/>
      <c r="J51" s="53">
        <v>0</v>
      </c>
      <c r="K51" s="54"/>
      <c r="L51" s="54"/>
      <c r="M51" s="54"/>
      <c r="N51" s="55"/>
      <c r="O51" s="53">
        <v>0</v>
      </c>
      <c r="P51" s="54"/>
      <c r="Q51" s="54"/>
      <c r="R51" s="54"/>
      <c r="S51" s="55"/>
      <c r="T51" s="49">
        <f t="shared" si="0"/>
        <v>0</v>
      </c>
      <c r="U51" s="50"/>
      <c r="V51" s="50"/>
      <c r="W51" s="50"/>
      <c r="X51" s="51"/>
    </row>
    <row r="52" spans="1:26" ht="15" customHeight="1" x14ac:dyDescent="0.2">
      <c r="A52" s="9"/>
      <c r="B52" s="62"/>
      <c r="C52" s="63"/>
      <c r="D52" s="63"/>
      <c r="E52" s="63"/>
      <c r="F52" s="63"/>
      <c r="G52" s="63"/>
      <c r="H52" s="63"/>
      <c r="I52" s="64"/>
      <c r="J52" s="53">
        <v>0</v>
      </c>
      <c r="K52" s="54"/>
      <c r="L52" s="54"/>
      <c r="M52" s="54"/>
      <c r="N52" s="55"/>
      <c r="O52" s="53">
        <v>0</v>
      </c>
      <c r="P52" s="54"/>
      <c r="Q52" s="54"/>
      <c r="R52" s="54"/>
      <c r="S52" s="55"/>
      <c r="T52" s="49">
        <f t="shared" si="0"/>
        <v>0</v>
      </c>
      <c r="U52" s="50"/>
      <c r="V52" s="50"/>
      <c r="W52" s="50"/>
      <c r="X52" s="51"/>
    </row>
    <row r="53" spans="1:26" ht="15" customHeight="1" x14ac:dyDescent="0.2">
      <c r="A53" s="9"/>
      <c r="B53" s="62"/>
      <c r="C53" s="63"/>
      <c r="D53" s="63"/>
      <c r="E53" s="63"/>
      <c r="F53" s="63"/>
      <c r="G53" s="63"/>
      <c r="H53" s="63"/>
      <c r="I53" s="64"/>
      <c r="J53" s="53">
        <v>0</v>
      </c>
      <c r="K53" s="54"/>
      <c r="L53" s="54"/>
      <c r="M53" s="54"/>
      <c r="N53" s="55"/>
      <c r="O53" s="53">
        <v>0</v>
      </c>
      <c r="P53" s="54"/>
      <c r="Q53" s="54"/>
      <c r="R53" s="54"/>
      <c r="S53" s="55"/>
      <c r="T53" s="49">
        <f t="shared" si="0"/>
        <v>0</v>
      </c>
      <c r="U53" s="50"/>
      <c r="V53" s="50"/>
      <c r="W53" s="50"/>
      <c r="X53" s="51"/>
    </row>
    <row r="54" spans="1:26" ht="15" customHeight="1" thickBot="1" x14ac:dyDescent="0.25">
      <c r="A54" s="9"/>
      <c r="B54" s="134"/>
      <c r="C54" s="135"/>
      <c r="D54" s="135"/>
      <c r="E54" s="135"/>
      <c r="F54" s="135"/>
      <c r="G54" s="135"/>
      <c r="H54" s="135"/>
      <c r="I54" s="136"/>
      <c r="J54" s="56"/>
      <c r="K54" s="57"/>
      <c r="L54" s="57"/>
      <c r="M54" s="57"/>
      <c r="N54" s="58"/>
      <c r="O54" s="56"/>
      <c r="P54" s="57"/>
      <c r="Q54" s="57"/>
      <c r="R54" s="57"/>
      <c r="S54" s="58"/>
      <c r="T54" s="59">
        <f t="shared" si="0"/>
        <v>0</v>
      </c>
      <c r="U54" s="60"/>
      <c r="V54" s="60"/>
      <c r="W54" s="60"/>
      <c r="X54" s="61"/>
    </row>
    <row r="55" spans="1:26" ht="15" customHeight="1" thickTop="1" x14ac:dyDescent="0.2">
      <c r="A55" s="38" t="s">
        <v>242</v>
      </c>
      <c r="B55" s="39"/>
      <c r="C55" s="39"/>
      <c r="D55" s="39"/>
      <c r="E55" s="39"/>
      <c r="F55" s="39"/>
      <c r="G55" s="39"/>
      <c r="H55" s="39"/>
      <c r="I55" s="40"/>
      <c r="J55" s="41">
        <f>SUM(J43:N47)</f>
        <v>0</v>
      </c>
      <c r="K55" s="42"/>
      <c r="L55" s="42"/>
      <c r="M55" s="42"/>
      <c r="N55" s="43"/>
      <c r="O55" s="41">
        <f>SUM(O43:S47)</f>
        <v>0</v>
      </c>
      <c r="P55" s="42"/>
      <c r="Q55" s="42"/>
      <c r="R55" s="42"/>
      <c r="S55" s="43"/>
      <c r="T55" s="44">
        <f t="shared" si="0"/>
        <v>0</v>
      </c>
      <c r="U55" s="45"/>
      <c r="V55" s="45"/>
      <c r="W55" s="45"/>
      <c r="X55" s="46"/>
    </row>
    <row r="56" spans="1:26" ht="15" customHeight="1" x14ac:dyDescent="0.2">
      <c r="A56" s="15"/>
      <c r="B56" s="15"/>
      <c r="C56" s="15"/>
      <c r="D56" s="15"/>
      <c r="E56" s="15"/>
      <c r="F56" s="15"/>
      <c r="G56" s="15"/>
      <c r="H56" s="15"/>
      <c r="I56" s="15"/>
      <c r="J56" s="16"/>
      <c r="K56" s="16"/>
      <c r="L56" s="16"/>
      <c r="M56" s="16"/>
      <c r="N56" s="16"/>
      <c r="O56" s="16"/>
      <c r="P56" s="16"/>
      <c r="Q56" s="16"/>
      <c r="R56" s="16"/>
      <c r="S56" s="16"/>
      <c r="T56" s="17"/>
      <c r="U56" s="17"/>
      <c r="V56" s="17"/>
      <c r="W56" s="17"/>
      <c r="X56" s="17"/>
    </row>
    <row r="57" spans="1:26" ht="15" hidden="1" customHeight="1" x14ac:dyDescent="0.2">
      <c r="A57" s="65" t="s">
        <v>243</v>
      </c>
      <c r="B57" s="48"/>
      <c r="C57" s="48"/>
      <c r="D57" s="48"/>
      <c r="E57" s="48"/>
      <c r="F57" s="48"/>
      <c r="G57" s="48"/>
      <c r="H57" s="48"/>
      <c r="I57" s="48"/>
      <c r="J57" s="48"/>
      <c r="K57" s="129">
        <v>1000000</v>
      </c>
      <c r="L57" s="129"/>
      <c r="M57" s="129"/>
      <c r="N57" s="129"/>
      <c r="O57" s="129"/>
      <c r="P57" s="130"/>
      <c r="Q57" s="130"/>
      <c r="R57" s="130"/>
      <c r="S57" s="130"/>
      <c r="T57" s="130"/>
      <c r="U57" s="130"/>
      <c r="V57" s="130"/>
      <c r="W57" s="130"/>
      <c r="X57" s="131"/>
    </row>
    <row r="58" spans="1:26" ht="15" hidden="1" customHeight="1" x14ac:dyDescent="0.2">
      <c r="A58" s="65" t="s">
        <v>244</v>
      </c>
      <c r="B58" s="48"/>
      <c r="C58" s="48"/>
      <c r="D58" s="48"/>
      <c r="E58" s="48"/>
      <c r="F58" s="48"/>
      <c r="G58" s="48"/>
      <c r="H58" s="48"/>
      <c r="I58" s="48"/>
      <c r="J58" s="48"/>
      <c r="K58" s="133">
        <v>0.1</v>
      </c>
      <c r="L58" s="133"/>
      <c r="M58" s="11"/>
      <c r="N58" s="48" t="s">
        <v>245</v>
      </c>
      <c r="O58" s="48"/>
      <c r="P58" s="48"/>
      <c r="Q58" s="48"/>
      <c r="R58" s="48"/>
      <c r="S58" s="48"/>
      <c r="T58" s="48"/>
      <c r="U58" s="132">
        <f>1-K58</f>
        <v>0.9</v>
      </c>
      <c r="V58" s="132"/>
      <c r="W58" s="11"/>
      <c r="X58" s="12"/>
    </row>
    <row r="59" spans="1:26" ht="15" hidden="1" customHeight="1" x14ac:dyDescent="0.2">
      <c r="A59" s="65" t="s">
        <v>246</v>
      </c>
      <c r="B59" s="48"/>
      <c r="C59" s="48"/>
      <c r="D59" s="48"/>
      <c r="E59" s="48"/>
      <c r="F59" s="48"/>
      <c r="G59" s="48"/>
      <c r="H59" s="48"/>
      <c r="I59" s="48"/>
      <c r="J59" s="48"/>
      <c r="K59" s="80">
        <f>IF(J55&lt;K57, J55*K58+O55, (K58*K57+(J55-K57)+O55))</f>
        <v>0</v>
      </c>
      <c r="L59" s="80"/>
      <c r="M59" s="80"/>
      <c r="N59" s="80"/>
      <c r="O59" s="80"/>
      <c r="P59" s="10"/>
      <c r="Q59" s="11"/>
      <c r="R59" s="11"/>
      <c r="S59" s="11"/>
      <c r="T59" s="11"/>
      <c r="U59" s="11"/>
      <c r="V59" s="11"/>
      <c r="W59" s="11"/>
      <c r="X59" s="12"/>
    </row>
    <row r="60" spans="1:26" ht="15" hidden="1" customHeight="1" x14ac:dyDescent="0.2">
      <c r="A60" s="65" t="s">
        <v>247</v>
      </c>
      <c r="B60" s="48"/>
      <c r="C60" s="48"/>
      <c r="D60" s="48"/>
      <c r="E60" s="48"/>
      <c r="F60" s="48"/>
      <c r="G60" s="48"/>
      <c r="H60" s="48"/>
      <c r="I60" s="48"/>
      <c r="J60" s="48"/>
      <c r="K60" s="25">
        <v>350000</v>
      </c>
      <c r="L60" s="25"/>
      <c r="M60" s="25"/>
      <c r="N60" s="25"/>
      <c r="O60" s="25"/>
      <c r="P60" s="13"/>
      <c r="Q60" s="13"/>
      <c r="R60" s="13"/>
      <c r="S60" s="13"/>
      <c r="T60" s="13"/>
      <c r="U60" s="13"/>
      <c r="V60" s="13"/>
      <c r="W60" s="13"/>
      <c r="X60" s="14"/>
    </row>
    <row r="61" spans="1:26" ht="15" hidden="1" customHeight="1" x14ac:dyDescent="0.2"/>
    <row r="62" spans="1:26" ht="15" customHeight="1" x14ac:dyDescent="0.2">
      <c r="A62" s="47" t="s">
        <v>248</v>
      </c>
      <c r="B62" s="47"/>
      <c r="C62" s="47"/>
      <c r="D62" s="47"/>
      <c r="E62" s="47"/>
      <c r="F62" s="47"/>
      <c r="G62" s="47"/>
      <c r="H62" s="47"/>
      <c r="I62" s="47"/>
      <c r="J62" s="47"/>
      <c r="K62" s="47"/>
      <c r="L62" s="47"/>
      <c r="M62" s="52">
        <f>A11</f>
        <v>0</v>
      </c>
      <c r="N62" s="52"/>
      <c r="O62" s="52"/>
      <c r="P62" s="52"/>
      <c r="Q62" s="52"/>
      <c r="R62" s="52"/>
      <c r="S62" s="52"/>
      <c r="T62" s="52"/>
      <c r="U62" s="52"/>
      <c r="V62" s="52"/>
      <c r="W62" s="52"/>
      <c r="X62" s="52"/>
      <c r="Y62" s="52"/>
      <c r="Z62" s="52"/>
    </row>
    <row r="63" spans="1:26" ht="15" customHeight="1" x14ac:dyDescent="0.2">
      <c r="A63" s="124" t="s">
        <v>249</v>
      </c>
      <c r="B63" s="124"/>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row>
    <row r="64" spans="1:26" ht="15" customHeight="1" x14ac:dyDescent="0.2">
      <c r="A64" s="124"/>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row>
    <row r="65" spans="1:28" ht="15" customHeight="1" x14ac:dyDescent="0.2">
      <c r="A65" s="124"/>
      <c r="B65" s="124"/>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row>
    <row r="66" spans="1:28" ht="15" customHeight="1" x14ac:dyDescent="0.2">
      <c r="A66" s="124"/>
      <c r="B66" s="124"/>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row>
    <row r="67" spans="1:28" ht="15" customHeight="1" x14ac:dyDescent="0.2">
      <c r="A67" s="124"/>
      <c r="B67" s="124"/>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row>
    <row r="68" spans="1:28" ht="15" customHeight="1" x14ac:dyDescent="0.2">
      <c r="A68" s="124"/>
      <c r="B68" s="124"/>
      <c r="C68" s="124"/>
      <c r="D68" s="124"/>
      <c r="E68" s="124"/>
      <c r="F68" s="124"/>
      <c r="G68" s="124"/>
      <c r="H68" s="124"/>
      <c r="I68" s="124"/>
      <c r="J68" s="124"/>
      <c r="K68" s="124"/>
      <c r="L68" s="124"/>
      <c r="M68" s="124"/>
      <c r="N68" s="124"/>
      <c r="O68" s="124"/>
      <c r="P68" s="124"/>
      <c r="Q68" s="124"/>
      <c r="R68" s="124"/>
      <c r="S68" s="124"/>
      <c r="T68" s="124"/>
      <c r="U68" s="124"/>
      <c r="V68" s="124"/>
      <c r="W68" s="124"/>
      <c r="X68" s="124"/>
      <c r="Y68" s="124"/>
      <c r="Z68" s="124"/>
    </row>
    <row r="70" spans="1:28" ht="15" customHeight="1" x14ac:dyDescent="0.2">
      <c r="A70" s="125" t="s">
        <v>250</v>
      </c>
      <c r="B70" s="125"/>
      <c r="C70" s="125"/>
      <c r="D70" s="125"/>
      <c r="E70" s="125"/>
      <c r="F70" s="125"/>
      <c r="G70" s="125"/>
      <c r="H70" s="125"/>
      <c r="I70" s="125"/>
      <c r="J70" s="125"/>
      <c r="K70" s="125"/>
      <c r="L70" s="125"/>
      <c r="M70" s="125"/>
      <c r="N70" s="125"/>
      <c r="O70" s="125"/>
      <c r="P70" s="125"/>
      <c r="Q70" s="125"/>
      <c r="R70" s="125"/>
      <c r="S70" s="125"/>
      <c r="T70" s="125"/>
      <c r="U70" s="125"/>
      <c r="V70" s="125"/>
      <c r="W70" s="125"/>
      <c r="X70" s="125"/>
      <c r="Y70" s="125"/>
      <c r="Z70" s="125"/>
      <c r="AA70" s="125"/>
      <c r="AB70" s="125"/>
    </row>
    <row r="71" spans="1:28" ht="15" customHeight="1" x14ac:dyDescent="0.2">
      <c r="A71" s="125"/>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row>
    <row r="72" spans="1:28" ht="15" customHeight="1" x14ac:dyDescent="0.2">
      <c r="A72" s="125"/>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5"/>
    </row>
    <row r="73" spans="1:28" ht="15" customHeight="1" x14ac:dyDescent="0.2">
      <c r="A73" s="20" t="s">
        <v>251</v>
      </c>
      <c r="J73" s="19"/>
      <c r="K73" s="19"/>
      <c r="L73" s="19"/>
      <c r="O73" s="20" t="s">
        <v>252</v>
      </c>
      <c r="X73" s="19"/>
    </row>
    <row r="74" spans="1:28" ht="15" customHeight="1" x14ac:dyDescent="0.2">
      <c r="A74" s="126"/>
      <c r="B74" s="126"/>
      <c r="C74" s="126"/>
      <c r="D74" s="126"/>
      <c r="E74" s="126"/>
      <c r="F74" s="126"/>
      <c r="G74" s="126"/>
      <c r="H74" s="126"/>
      <c r="I74" s="126"/>
      <c r="J74" s="126"/>
      <c r="O74" s="126"/>
      <c r="P74" s="126"/>
      <c r="Q74" s="126"/>
      <c r="R74" s="126"/>
      <c r="S74" s="126"/>
      <c r="T74" s="126"/>
      <c r="U74" s="126"/>
      <c r="V74" s="126"/>
      <c r="W74" s="126"/>
      <c r="X74" s="126"/>
    </row>
    <row r="75" spans="1:28" ht="15" customHeight="1" x14ac:dyDescent="0.2">
      <c r="A75" s="126"/>
      <c r="B75" s="126"/>
      <c r="C75" s="126"/>
      <c r="D75" s="126"/>
      <c r="E75" s="126"/>
      <c r="F75" s="126"/>
      <c r="G75" s="126"/>
      <c r="H75" s="126"/>
      <c r="I75" s="126"/>
      <c r="J75" s="126"/>
      <c r="O75" s="126"/>
      <c r="P75" s="126"/>
      <c r="Q75" s="126"/>
      <c r="R75" s="126"/>
      <c r="S75" s="126"/>
      <c r="T75" s="126"/>
      <c r="U75" s="126"/>
      <c r="V75" s="126"/>
      <c r="W75" s="126"/>
      <c r="X75" s="126"/>
    </row>
    <row r="76" spans="1:28" ht="15" customHeight="1" x14ac:dyDescent="0.2">
      <c r="A76" s="127"/>
      <c r="B76" s="127"/>
      <c r="C76" s="127"/>
      <c r="D76" s="127"/>
      <c r="E76" s="127"/>
      <c r="F76" s="127"/>
      <c r="G76" s="127"/>
      <c r="H76" s="127"/>
      <c r="I76" s="127"/>
      <c r="J76" s="127"/>
      <c r="O76" s="127"/>
      <c r="P76" s="127"/>
      <c r="Q76" s="127"/>
      <c r="R76" s="127"/>
      <c r="S76" s="127"/>
      <c r="T76" s="127"/>
      <c r="U76" s="127"/>
      <c r="V76" s="127"/>
      <c r="W76" s="127"/>
      <c r="X76" s="127"/>
    </row>
    <row r="77" spans="1:28" ht="15" customHeight="1" x14ac:dyDescent="0.2">
      <c r="A77" s="128" t="s">
        <v>258</v>
      </c>
      <c r="B77" s="128"/>
      <c r="C77" s="128"/>
      <c r="D77" s="128"/>
      <c r="E77" s="128"/>
      <c r="F77" s="128"/>
      <c r="G77" s="128"/>
      <c r="H77" s="128"/>
      <c r="I77" s="128"/>
      <c r="J77" s="128"/>
      <c r="O77" s="128" t="s">
        <v>258</v>
      </c>
      <c r="P77" s="128"/>
      <c r="Q77" s="128"/>
      <c r="R77" s="128"/>
      <c r="S77" s="128"/>
      <c r="T77" s="128"/>
      <c r="U77" s="128"/>
      <c r="V77" s="128"/>
      <c r="W77" s="128"/>
      <c r="X77" s="128"/>
    </row>
    <row r="78" spans="1:28" ht="15.75" customHeight="1" x14ac:dyDescent="0.2">
      <c r="A78" s="5"/>
      <c r="B78" s="5"/>
      <c r="C78" s="5"/>
      <c r="D78" s="5"/>
      <c r="E78" s="5"/>
      <c r="F78" s="5"/>
      <c r="G78" s="5"/>
      <c r="H78" s="5"/>
      <c r="I78" s="5"/>
      <c r="J78" s="5"/>
      <c r="O78" s="126"/>
      <c r="P78" s="126"/>
      <c r="Q78" s="126"/>
      <c r="R78" s="126"/>
      <c r="S78" s="126"/>
      <c r="T78" s="126"/>
      <c r="U78" s="126"/>
      <c r="V78" s="126"/>
      <c r="W78" s="126"/>
      <c r="X78" s="126"/>
    </row>
    <row r="79" spans="1:28" ht="15" customHeight="1" x14ac:dyDescent="0.2">
      <c r="A79" s="5"/>
      <c r="B79" s="5"/>
      <c r="C79" s="5"/>
      <c r="D79" s="5"/>
      <c r="E79" s="5"/>
      <c r="F79" s="5"/>
      <c r="G79" s="5"/>
      <c r="H79" s="5"/>
      <c r="I79" s="5"/>
      <c r="J79" s="5"/>
      <c r="O79" s="126"/>
      <c r="P79" s="126"/>
      <c r="Q79" s="126"/>
      <c r="R79" s="126"/>
      <c r="S79" s="126"/>
      <c r="T79" s="126"/>
      <c r="U79" s="126"/>
      <c r="V79" s="126"/>
      <c r="W79" s="126"/>
      <c r="X79" s="126"/>
    </row>
    <row r="80" spans="1:28" ht="15" customHeight="1" x14ac:dyDescent="0.2">
      <c r="O80" s="127"/>
      <c r="P80" s="127"/>
      <c r="Q80" s="127"/>
      <c r="R80" s="127"/>
      <c r="S80" s="127"/>
      <c r="T80" s="127"/>
      <c r="U80" s="127"/>
      <c r="V80" s="127"/>
      <c r="W80" s="127"/>
      <c r="X80" s="127"/>
    </row>
    <row r="81" spans="1:24" ht="15" customHeight="1" x14ac:dyDescent="0.2">
      <c r="A81" s="1" t="s">
        <v>255</v>
      </c>
      <c r="O81" s="128" t="s">
        <v>258</v>
      </c>
      <c r="P81" s="128"/>
      <c r="Q81" s="128"/>
      <c r="R81" s="128"/>
      <c r="S81" s="128"/>
      <c r="T81" s="128"/>
      <c r="U81" s="128"/>
      <c r="V81" s="128"/>
      <c r="W81" s="128"/>
      <c r="X81" s="128"/>
    </row>
    <row r="82" spans="1:24" ht="15" customHeight="1" x14ac:dyDescent="0.2">
      <c r="A82" s="126"/>
      <c r="B82" s="126"/>
      <c r="C82" s="126"/>
      <c r="D82" s="126"/>
      <c r="E82" s="126"/>
      <c r="F82" s="126"/>
      <c r="G82" s="126"/>
      <c r="H82" s="126"/>
      <c r="I82" s="126"/>
      <c r="J82" s="126"/>
      <c r="O82" s="126"/>
      <c r="P82" s="126"/>
      <c r="Q82" s="126"/>
      <c r="R82" s="126"/>
      <c r="S82" s="126"/>
      <c r="T82" s="126"/>
      <c r="U82" s="126"/>
      <c r="V82" s="126"/>
      <c r="W82" s="126"/>
      <c r="X82" s="126"/>
    </row>
    <row r="83" spans="1:24" ht="15" customHeight="1" x14ac:dyDescent="0.2">
      <c r="A83" s="126"/>
      <c r="B83" s="126"/>
      <c r="C83" s="126"/>
      <c r="D83" s="126"/>
      <c r="E83" s="126"/>
      <c r="F83" s="126"/>
      <c r="G83" s="126"/>
      <c r="H83" s="126"/>
      <c r="I83" s="126"/>
      <c r="J83" s="126"/>
      <c r="O83" s="126"/>
      <c r="P83" s="126"/>
      <c r="Q83" s="126"/>
      <c r="R83" s="126"/>
      <c r="S83" s="126"/>
      <c r="T83" s="126"/>
      <c r="U83" s="126"/>
      <c r="V83" s="126"/>
      <c r="W83" s="126"/>
      <c r="X83" s="126"/>
    </row>
    <row r="84" spans="1:24" ht="15" customHeight="1" x14ac:dyDescent="0.2">
      <c r="A84" s="127"/>
      <c r="B84" s="127"/>
      <c r="C84" s="127"/>
      <c r="D84" s="127"/>
      <c r="E84" s="127"/>
      <c r="F84" s="127"/>
      <c r="G84" s="127"/>
      <c r="H84" s="127"/>
      <c r="I84" s="127"/>
      <c r="J84" s="127"/>
      <c r="O84" s="127"/>
      <c r="P84" s="127"/>
      <c r="Q84" s="127"/>
      <c r="R84" s="127"/>
      <c r="S84" s="127"/>
      <c r="T84" s="127"/>
      <c r="U84" s="127"/>
      <c r="V84" s="127"/>
      <c r="W84" s="127"/>
      <c r="X84" s="127"/>
    </row>
    <row r="85" spans="1:24" ht="15" customHeight="1" x14ac:dyDescent="0.2">
      <c r="A85" s="128" t="s">
        <v>258</v>
      </c>
      <c r="B85" s="128"/>
      <c r="C85" s="128"/>
      <c r="D85" s="128"/>
      <c r="E85" s="128"/>
      <c r="F85" s="128"/>
      <c r="G85" s="128"/>
      <c r="H85" s="128"/>
      <c r="I85" s="128"/>
      <c r="J85" s="128"/>
      <c r="O85" s="128" t="s">
        <v>258</v>
      </c>
      <c r="P85" s="128"/>
      <c r="Q85" s="128"/>
      <c r="R85" s="128"/>
      <c r="S85" s="128"/>
      <c r="T85" s="128"/>
      <c r="U85" s="128"/>
      <c r="V85" s="128"/>
      <c r="W85" s="128"/>
      <c r="X85" s="128"/>
    </row>
  </sheetData>
  <sheetProtection algorithmName="SHA-512" hashValue="Y3yJE2JYn3rr6XublR+LXNcokHx9IVb7bTgrMQvGgj+ONxS8KDOgzYQ0cEYEe85NxyDbSQaELuCC3aHBTWXBHg==" saltValue="3BzTN2BwJm10cl0l5qhO2A==" spinCount="100000" sheet="1" objects="1" scenarios="1"/>
  <mergeCells count="142">
    <mergeCell ref="A82:J84"/>
    <mergeCell ref="O82:X84"/>
    <mergeCell ref="A85:J85"/>
    <mergeCell ref="O85:X85"/>
    <mergeCell ref="A74:J76"/>
    <mergeCell ref="O74:X76"/>
    <mergeCell ref="A77:J77"/>
    <mergeCell ref="O77:X77"/>
    <mergeCell ref="O78:X80"/>
    <mergeCell ref="O81:X81"/>
    <mergeCell ref="A60:J60"/>
    <mergeCell ref="K60:O60"/>
    <mergeCell ref="A62:L62"/>
    <mergeCell ref="M62:Z62"/>
    <mergeCell ref="A63:Z68"/>
    <mergeCell ref="A70:AB72"/>
    <mergeCell ref="A58:J58"/>
    <mergeCell ref="K58:L58"/>
    <mergeCell ref="N58:T58"/>
    <mergeCell ref="U58:V58"/>
    <mergeCell ref="A59:J59"/>
    <mergeCell ref="K59:O59"/>
    <mergeCell ref="A55:I55"/>
    <mergeCell ref="J55:N55"/>
    <mergeCell ref="O55:S55"/>
    <mergeCell ref="T55:X55"/>
    <mergeCell ref="A57:J57"/>
    <mergeCell ref="K57:O57"/>
    <mergeCell ref="P57:X57"/>
    <mergeCell ref="B53:I53"/>
    <mergeCell ref="J53:N53"/>
    <mergeCell ref="O53:S53"/>
    <mergeCell ref="T53:X53"/>
    <mergeCell ref="B54:I54"/>
    <mergeCell ref="J54:N54"/>
    <mergeCell ref="O54:S54"/>
    <mergeCell ref="T54:X54"/>
    <mergeCell ref="B51:I51"/>
    <mergeCell ref="J51:N51"/>
    <mergeCell ref="O51:S51"/>
    <mergeCell ref="T51:X51"/>
    <mergeCell ref="B52:I52"/>
    <mergeCell ref="J52:N52"/>
    <mergeCell ref="O52:S52"/>
    <mergeCell ref="T52:X52"/>
    <mergeCell ref="B49:I49"/>
    <mergeCell ref="J49:N49"/>
    <mergeCell ref="O49:S49"/>
    <mergeCell ref="T49:X49"/>
    <mergeCell ref="B50:I50"/>
    <mergeCell ref="J50:N50"/>
    <mergeCell ref="O50:S50"/>
    <mergeCell ref="T50:X50"/>
    <mergeCell ref="A47:I47"/>
    <mergeCell ref="J47:N47"/>
    <mergeCell ref="O47:S47"/>
    <mergeCell ref="T47:X47"/>
    <mergeCell ref="B48:I48"/>
    <mergeCell ref="J48:N48"/>
    <mergeCell ref="O48:S48"/>
    <mergeCell ref="T48:X48"/>
    <mergeCell ref="A45:I45"/>
    <mergeCell ref="J45:N45"/>
    <mergeCell ref="O45:S45"/>
    <mergeCell ref="T45:X45"/>
    <mergeCell ref="A46:I46"/>
    <mergeCell ref="J46:N46"/>
    <mergeCell ref="O46:S46"/>
    <mergeCell ref="T46:X46"/>
    <mergeCell ref="A43:I43"/>
    <mergeCell ref="J43:N43"/>
    <mergeCell ref="O43:S43"/>
    <mergeCell ref="T43:X43"/>
    <mergeCell ref="A44:I44"/>
    <mergeCell ref="J44:N44"/>
    <mergeCell ref="O44:S44"/>
    <mergeCell ref="T44:X44"/>
    <mergeCell ref="A36:AB40"/>
    <mergeCell ref="A41:X41"/>
    <mergeCell ref="A42:I42"/>
    <mergeCell ref="J42:N42"/>
    <mergeCell ref="O42:S42"/>
    <mergeCell ref="T42:X42"/>
    <mergeCell ref="A33:F33"/>
    <mergeCell ref="G33:N33"/>
    <mergeCell ref="O33:R33"/>
    <mergeCell ref="S33:AB33"/>
    <mergeCell ref="A34:F34"/>
    <mergeCell ref="G34:N34"/>
    <mergeCell ref="O34:R34"/>
    <mergeCell ref="S34:AB34"/>
    <mergeCell ref="A22:AB22"/>
    <mergeCell ref="A23:AB28"/>
    <mergeCell ref="A29:AB29"/>
    <mergeCell ref="A30:AB31"/>
    <mergeCell ref="A32:F32"/>
    <mergeCell ref="G32:N32"/>
    <mergeCell ref="O32:R32"/>
    <mergeCell ref="S32:AB32"/>
    <mergeCell ref="A17:D17"/>
    <mergeCell ref="E17:J17"/>
    <mergeCell ref="K17:Q17"/>
    <mergeCell ref="R17:AB17"/>
    <mergeCell ref="A18:AB18"/>
    <mergeCell ref="A19:AB21"/>
    <mergeCell ref="A14:AB14"/>
    <mergeCell ref="A15:AB15"/>
    <mergeCell ref="A16:E16"/>
    <mergeCell ref="F16:H16"/>
    <mergeCell ref="I16:J16"/>
    <mergeCell ref="K16:Q16"/>
    <mergeCell ref="R16:AB16"/>
    <mergeCell ref="A10:AB10"/>
    <mergeCell ref="A11:AB11"/>
    <mergeCell ref="A12:H12"/>
    <mergeCell ref="I12:N12"/>
    <mergeCell ref="O12:AB12"/>
    <mergeCell ref="A13:H13"/>
    <mergeCell ref="I13:N13"/>
    <mergeCell ref="O13:AB13"/>
    <mergeCell ref="A8:D8"/>
    <mergeCell ref="E8:L8"/>
    <mergeCell ref="M8:Q8"/>
    <mergeCell ref="R8:AB8"/>
    <mergeCell ref="A9:D9"/>
    <mergeCell ref="E9:L9"/>
    <mergeCell ref="M9:Q9"/>
    <mergeCell ref="R9:AB9"/>
    <mergeCell ref="A6:G6"/>
    <mergeCell ref="H6:N6"/>
    <mergeCell ref="O6:AB6"/>
    <mergeCell ref="A7:G7"/>
    <mergeCell ref="H7:N7"/>
    <mergeCell ref="O7:AB7"/>
    <mergeCell ref="A2:AB2"/>
    <mergeCell ref="A3:AB3"/>
    <mergeCell ref="V4:W4"/>
    <mergeCell ref="X4:AB4"/>
    <mergeCell ref="A5:E5"/>
    <mergeCell ref="F5:G5"/>
    <mergeCell ref="H5:N5"/>
    <mergeCell ref="O5:AB5"/>
  </mergeCells>
  <dataValidations count="1">
    <dataValidation allowBlank="1" sqref="E9:L9" xr:uid="{00000000-0002-0000-0300-000000000000}"/>
  </dataValidations>
  <pageMargins left="0.75" right="0.75" top="0.75" bottom="0.75" header="0.3" footer="0.3"/>
  <pageSetup scale="85" fitToHeight="2" orientation="portrait" r:id="rId1"/>
  <headerFooter>
    <oddFooter>&amp;L&amp;"Arial,Regular"&amp;8&amp;F&amp;C&amp;"Arial,Regular"&amp;8Sheet &amp;P of &amp;N&amp;R&amp;"Arial,Regular"&amp;8DOT Form 1302 (Rev. 9/2018)</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0</xdr:col>
                    <xdr:colOff>66675</xdr:colOff>
                    <xdr:row>3</xdr:row>
                    <xdr:rowOff>28575</xdr:rowOff>
                  </from>
                  <to>
                    <xdr:col>3</xdr:col>
                    <xdr:colOff>180975</xdr:colOff>
                    <xdr:row>3</xdr:row>
                    <xdr:rowOff>171450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7</xdr:col>
                    <xdr:colOff>9525</xdr:colOff>
                    <xdr:row>3</xdr:row>
                    <xdr:rowOff>0</xdr:rowOff>
                  </from>
                  <to>
                    <xdr:col>12</xdr:col>
                    <xdr:colOff>152400</xdr:colOff>
                    <xdr:row>4</xdr:row>
                    <xdr:rowOff>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4</xdr:col>
                    <xdr:colOff>228600</xdr:colOff>
                    <xdr:row>15</xdr:row>
                    <xdr:rowOff>180975</xdr:rowOff>
                  </from>
                  <to>
                    <xdr:col>6</xdr:col>
                    <xdr:colOff>38100</xdr:colOff>
                    <xdr:row>17</xdr:row>
                    <xdr:rowOff>19050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11</xdr:col>
                    <xdr:colOff>0</xdr:colOff>
                    <xdr:row>15</xdr:row>
                    <xdr:rowOff>180975</xdr:rowOff>
                  </from>
                  <to>
                    <xdr:col>14</xdr:col>
                    <xdr:colOff>66675</xdr:colOff>
                    <xdr:row>17</xdr:row>
                    <xdr:rowOff>19050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17</xdr:col>
                    <xdr:colOff>66675</xdr:colOff>
                    <xdr:row>15</xdr:row>
                    <xdr:rowOff>180975</xdr:rowOff>
                  </from>
                  <to>
                    <xdr:col>21</xdr:col>
                    <xdr:colOff>47625</xdr:colOff>
                    <xdr:row>17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xr:uid="{00000000-0002-0000-0300-000001000000}">
          <x14:formula1>
            <xm:f>Lists!$C$2:$C$19</xm:f>
          </x14:formula1>
          <xm:sqref>B48:I54</xm:sqref>
        </x14:dataValidation>
        <x14:dataValidation type="list" allowBlank="1" xr:uid="{00000000-0002-0000-0300-000002000000}">
          <x14:formula1>
            <xm:f>Lists!$B$2:$B$8</xm:f>
          </x14:formula1>
          <xm:sqref>H7:N7</xm:sqref>
        </x14:dataValidation>
        <x14:dataValidation type="list" allowBlank="1" xr:uid="{00000000-0002-0000-0300-000003000000}">
          <x14:formula1>
            <xm:f>Lists!$G$2:$G$106</xm:f>
          </x14:formula1>
          <xm:sqref>A9</xm:sqref>
        </x14:dataValidation>
        <x14:dataValidation type="list" allowBlank="1" xr:uid="{00000000-0002-0000-0300-000005000000}">
          <x14:formula1>
            <xm:f>Lists!$F$2:$F$16</xm:f>
          </x14:formula1>
          <xm:sqref>F5:G5</xm:sqref>
        </x14:dataValidation>
        <x14:dataValidation type="list" allowBlank="1" xr:uid="{00000000-0002-0000-0300-000006000000}">
          <x14:formula1>
            <xm:f>Lists!$A$24:$A$27</xm:f>
          </x14:formula1>
          <xm:sqref>S33:AB34</xm:sqref>
        </x14:dataValidation>
        <x14:dataValidation type="list" allowBlank="1" showInputMessage="1" showErrorMessage="1" xr:uid="{00000000-0002-0000-0300-000007000000}">
          <x14:formula1>
            <xm:f>Lists!$D$2:$D$9</xm:f>
          </x14:formula1>
          <xm:sqref>R9</xm:sqref>
        </x14:dataValidation>
        <x14:dataValidation type="list" allowBlank="1" showInputMessage="1" showErrorMessage="1" xr:uid="{00000000-0002-0000-0300-000008000000}">
          <x14:formula1>
            <xm:f>Lists!$A$21:$A$22</xm:f>
          </x14:formula1>
          <xm:sqref>A33:F34</xm:sqref>
        </x14:dataValidation>
        <x14:dataValidation type="list" allowBlank="1" showInputMessage="1" showErrorMessage="1" xr:uid="{00000000-0002-0000-0300-000009000000}">
          <x14:formula1>
            <xm:f>Lists!$A$2:$A$7</xm:f>
          </x14:formula1>
          <xm:sqref>A7</xm:sqref>
        </x14:dataValidation>
        <x14:dataValidation type="list" allowBlank="1" xr:uid="{00000000-0002-0000-0300-000004000000}">
          <x14:formula1>
            <xm:f>Lists!$E$2:$E$11</xm:f>
          </x14:formula1>
          <xm:sqref>O5:AB5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Read Me</vt:lpstr>
      <vt:lpstr>Lists</vt:lpstr>
      <vt:lpstr>Sample</vt:lpstr>
      <vt:lpstr>Form 1302</vt:lpstr>
      <vt:lpstr>'Form 1302'!Print_Titles</vt:lpstr>
      <vt:lpstr>Sample!Print_Titles</vt:lpstr>
    </vt:vector>
  </TitlesOfParts>
  <Manager/>
  <Company>Kansas Department of Transportation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 Legge</dc:creator>
  <cp:keywords/>
  <dc:description/>
  <cp:lastModifiedBy>Jenny Egging [KDOT]</cp:lastModifiedBy>
  <cp:revision/>
  <dcterms:created xsi:type="dcterms:W3CDTF">2015-04-20T15:45:39Z</dcterms:created>
  <dcterms:modified xsi:type="dcterms:W3CDTF">2024-07-23T13:42:42Z</dcterms:modified>
  <cp:category/>
  <cp:contentStatus/>
</cp:coreProperties>
</file>